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thenationalforestcompany.sharepoint.com/sites/Operations_/Shared Documents/Research and Evidence/3. Research projects/2021 Squirrel impact surveys/Final Method/"/>
    </mc:Choice>
  </mc:AlternateContent>
  <xr:revisionPtr revIDLastSave="0" documentId="8_{74362A91-D0E8-4D6D-8C72-AB6E3C442476}" xr6:coauthVersionLast="47" xr6:coauthVersionMax="47" xr10:uidLastSave="{00000000-0000-0000-0000-000000000000}"/>
  <bookViews>
    <workbookView xWindow="-28920" yWindow="-90" windowWidth="29040" windowHeight="15720" activeTab="4" xr2:uid="{00000000-000D-0000-FFFF-FFFF00000000}"/>
  </bookViews>
  <sheets>
    <sheet name="Instructions" sheetId="7" r:id="rId1"/>
    <sheet name="Summary Sheet" sheetId="5" r:id="rId2"/>
    <sheet name="Print Sheet" sheetId="4" r:id="rId3"/>
    <sheet name="Data Input" sheetId="1" r:id="rId4"/>
    <sheet name="Scores - DO NOT EDIT" sheetId="2" r:id="rId5"/>
  </sheets>
  <definedNames>
    <definedName name="_xlnm.Print_Area" localSheetId="3">'Data Input'!$A$1:$L$79</definedName>
    <definedName name="_xlnm.Print_Area" localSheetId="2">'Print Sheet'!$A$1:$L$28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E3" i="2"/>
  <c r="D4" i="2"/>
  <c r="E4" i="2"/>
  <c r="D5" i="2"/>
  <c r="E5" i="2"/>
  <c r="D6" i="2"/>
  <c r="E6" i="2"/>
  <c r="D7" i="2"/>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E2" i="2"/>
  <c r="D2" i="2"/>
  <c r="B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F35" i="2"/>
  <c r="B30" i="2"/>
  <c r="B14" i="2"/>
  <c r="F47" i="2"/>
  <c r="B45" i="2"/>
  <c r="E52" i="2" l="1"/>
  <c r="E53" i="2" s="1"/>
  <c r="D52" i="2"/>
  <c r="D53" i="2" s="1"/>
  <c r="C52" i="2"/>
  <c r="G16" i="2"/>
  <c r="F17" i="2"/>
  <c r="B44" i="2"/>
  <c r="F39" i="2"/>
  <c r="B15" i="2"/>
  <c r="F44" i="2"/>
  <c r="G38" i="2"/>
  <c r="F18" i="2"/>
  <c r="G32" i="2"/>
  <c r="G12" i="2"/>
  <c r="F21" i="2"/>
  <c r="B5" i="2"/>
  <c r="F30" i="2"/>
  <c r="G19" i="2"/>
  <c r="B20" i="2"/>
  <c r="B35" i="2"/>
  <c r="B38" i="2"/>
  <c r="F46" i="2"/>
  <c r="F49" i="2"/>
  <c r="F23" i="2"/>
  <c r="B42" i="2"/>
  <c r="G9" i="2"/>
  <c r="G17" i="2"/>
  <c r="B11" i="2"/>
  <c r="F34" i="2"/>
  <c r="G4" i="2"/>
  <c r="G33" i="2"/>
  <c r="F33" i="2"/>
  <c r="G50" i="2"/>
  <c r="F32" i="2"/>
  <c r="G45" i="2"/>
  <c r="F8" i="2"/>
  <c r="F45" i="2"/>
  <c r="B4" i="2"/>
  <c r="F24" i="2"/>
  <c r="B6" i="2"/>
  <c r="B47" i="2"/>
  <c r="B29" i="2"/>
  <c r="B22" i="2"/>
  <c r="F4" i="2"/>
  <c r="F28" i="2"/>
  <c r="G27" i="2"/>
  <c r="F9" i="2"/>
  <c r="F20" i="2"/>
  <c r="G24" i="2"/>
  <c r="G3" i="2"/>
  <c r="G28" i="2"/>
  <c r="F31" i="2"/>
  <c r="F48" i="2"/>
  <c r="G29" i="2"/>
  <c r="G25" i="2"/>
  <c r="G46" i="2"/>
  <c r="F13" i="2"/>
  <c r="B41" i="2"/>
  <c r="B36" i="2"/>
  <c r="G6" i="2"/>
  <c r="F42" i="2"/>
  <c r="F16" i="2"/>
  <c r="B21" i="2"/>
  <c r="B16" i="2"/>
  <c r="F27" i="2"/>
  <c r="G26" i="2"/>
  <c r="G39" i="2"/>
  <c r="G2" i="2"/>
  <c r="G23" i="2"/>
  <c r="B27" i="2"/>
  <c r="G14" i="2"/>
  <c r="F37" i="2"/>
  <c r="F26" i="2"/>
  <c r="B50" i="2"/>
  <c r="B19" i="2"/>
  <c r="B24" i="2"/>
  <c r="G43" i="2"/>
  <c r="B43" i="2"/>
  <c r="F5" i="2"/>
  <c r="F6" i="2"/>
  <c r="G10" i="2"/>
  <c r="G44" i="2"/>
  <c r="F50" i="2"/>
  <c r="F43" i="2"/>
  <c r="G18" i="2"/>
  <c r="G40" i="2"/>
  <c r="G15" i="2"/>
  <c r="B51" i="2"/>
  <c r="B9" i="2"/>
  <c r="G5" i="2"/>
  <c r="B13" i="2"/>
  <c r="F40" i="2"/>
  <c r="F41" i="2"/>
  <c r="G20" i="2"/>
  <c r="B40" i="2"/>
  <c r="G47" i="2"/>
  <c r="G49" i="2"/>
  <c r="F29" i="2"/>
  <c r="B23" i="2"/>
  <c r="F51" i="2"/>
  <c r="G21" i="2"/>
  <c r="B8" i="2"/>
  <c r="F15" i="2"/>
  <c r="F10" i="2"/>
  <c r="B17" i="2"/>
  <c r="F14" i="2"/>
  <c r="G22" i="2"/>
  <c r="G13" i="2"/>
  <c r="F25" i="2"/>
  <c r="G31" i="2"/>
  <c r="G36" i="2"/>
  <c r="G42" i="2"/>
  <c r="B39" i="2"/>
  <c r="B28" i="2"/>
  <c r="G7" i="2"/>
  <c r="F12" i="2"/>
  <c r="B46" i="2"/>
  <c r="G8" i="2"/>
  <c r="B25" i="2"/>
  <c r="B34" i="2"/>
  <c r="B3" i="2"/>
  <c r="F7" i="2"/>
  <c r="G41" i="2"/>
  <c r="G34" i="2"/>
  <c r="F19" i="2"/>
  <c r="B7" i="2"/>
  <c r="B26" i="2"/>
  <c r="G11" i="2"/>
  <c r="G30" i="2"/>
  <c r="B12" i="2"/>
  <c r="F11" i="2"/>
  <c r="B33" i="2"/>
  <c r="G51" i="2"/>
  <c r="B32" i="2"/>
  <c r="G35" i="2"/>
  <c r="B48" i="2"/>
  <c r="G48" i="2"/>
  <c r="B10" i="2"/>
  <c r="B37" i="2"/>
  <c r="G37" i="2"/>
  <c r="F38" i="2"/>
  <c r="B18" i="2"/>
  <c r="B31" i="2"/>
  <c r="F3" i="2"/>
  <c r="F36" i="2"/>
  <c r="B49" i="2"/>
  <c r="F22" i="2"/>
  <c r="F2" i="2"/>
  <c r="B20" i="5" l="1"/>
  <c r="C53" i="2"/>
  <c r="C20" i="5" s="1"/>
  <c r="G52" i="2"/>
  <c r="F52" i="2"/>
  <c r="F53" i="2" s="1"/>
  <c r="C21" i="5" s="1"/>
  <c r="B52" i="2"/>
  <c r="B53" i="2" s="1"/>
  <c r="C19" i="5" s="1"/>
  <c r="G53" i="2" l="1"/>
  <c r="C22" i="5" s="1"/>
  <c r="B19" i="5"/>
  <c r="B22" i="5"/>
  <c r="B21" i="5"/>
</calcChain>
</file>

<file path=xl/sharedStrings.xml><?xml version="1.0" encoding="utf-8"?>
<sst xmlns="http://schemas.openxmlformats.org/spreadsheetml/2006/main" count="79" uniqueCount="57">
  <si>
    <t>Grey Squirrel Activity and Impact Assessment 
Instructions</t>
  </si>
  <si>
    <t>This document provides everything you need to collect and summarise data using the National Forest Grey Squirrel Activity and Impact Assessment Method. The accompanying method document outlines how this information should be collected. This document is comprised of several tabs, each of which is described below for ease.</t>
  </si>
  <si>
    <t>Summary Sheet</t>
  </si>
  <si>
    <t xml:space="preserve">This tab gives an overview of your survey and its results. You should enter data into the green boxes about your survey. Do not edit the blue boxes, these will auto-update when you enter your data. </t>
  </si>
  <si>
    <t>Print Sheet</t>
  </si>
  <si>
    <t xml:space="preserve">This tab gives you a printable data sheet that you can take into the field. The sheet has only five stops to ensure space to write, so print multiple copies if you have more stops in your survey. </t>
  </si>
  <si>
    <t>Data Input Sheet</t>
  </si>
  <si>
    <t>This is the tab where you should enter all the data collected during your survey. Don't add or remove rows onto this table, as that will affect the calculations on the summary page. 50 stops have been included, but if you don't have that many in your survey, simply leave the rest blank. Don't enter zeros, or that will affect the summary calculations. If you have more than 50 stops, you may want to consider subdividing your survey into smaller areas.</t>
  </si>
  <si>
    <t>Scores Sheet</t>
  </si>
  <si>
    <t>This tab is necessary to calculate the average damage score but does not require any separate input. Do not edit this tab.</t>
  </si>
  <si>
    <t>Grey Squirrel Activity and Impact Assessment 
Summary</t>
  </si>
  <si>
    <t>Woodland Details</t>
  </si>
  <si>
    <t>Woodland:</t>
  </si>
  <si>
    <t xml:space="preserve">Grid Reference: </t>
  </si>
  <si>
    <t>Date:</t>
  </si>
  <si>
    <t>Surveyor:</t>
  </si>
  <si>
    <t>Number of Stops Surveyed*:</t>
  </si>
  <si>
    <t>* This field is required for the Results Summary</t>
  </si>
  <si>
    <t>Results Summary</t>
  </si>
  <si>
    <t>Total across all stops</t>
  </si>
  <si>
    <t>Average per stop</t>
  </si>
  <si>
    <t xml:space="preserve">Dreys seen </t>
  </si>
  <si>
    <t xml:space="preserve">Feeding sites </t>
  </si>
  <si>
    <t xml:space="preserve">The damage occurring within the transect lines of the survey is low enough that it is not having a significant impact on the trees. </t>
  </si>
  <si>
    <t xml:space="preserve">The damage is having a significant impact on the woodland and the woodland will be declining in health and tree form. </t>
  </si>
  <si>
    <t>Stop No.</t>
  </si>
  <si>
    <t>Stop Location (GPS or what3words)</t>
  </si>
  <si>
    <t>Tree No.</t>
  </si>
  <si>
    <t>Species</t>
  </si>
  <si>
    <t>Damage Location on Tree
(Tick where damage is seen)</t>
  </si>
  <si>
    <t>Activity 
(Tally results during survey)</t>
  </si>
  <si>
    <t>Comments</t>
  </si>
  <si>
    <t>Basal</t>
  </si>
  <si>
    <t>Mid Stem</t>
  </si>
  <si>
    <t>Crown</t>
  </si>
  <si>
    <t>Example</t>
  </si>
  <si>
    <t>///count.sunset.sticks</t>
  </si>
  <si>
    <t>Oak</t>
  </si>
  <si>
    <t>x</t>
  </si>
  <si>
    <t>Fresh Damage / Drey in top of tree</t>
  </si>
  <si>
    <t>Activity 
(tally results during survey)</t>
  </si>
  <si>
    <t>Stop Number</t>
  </si>
  <si>
    <t>Total:</t>
  </si>
  <si>
    <t>Average:</t>
  </si>
  <si>
    <t>FRESH Damage Severity Score per Tree</t>
  </si>
  <si>
    <t>CUMULATIVE Damage Severity Score per Tree</t>
  </si>
  <si>
    <t xml:space="preserve">Total Dreys Seen </t>
  </si>
  <si>
    <t xml:space="preserve">Total Feeding Sites </t>
  </si>
  <si>
    <t>Tick as appropriate:</t>
  </si>
  <si>
    <t>Fresh Damage Score*</t>
  </si>
  <si>
    <t>Total DSS - FRESH</t>
  </si>
  <si>
    <t>Total DSS - CUMULATIVE</t>
  </si>
  <si>
    <t>Average DSS - FRESH</t>
  </si>
  <si>
    <t>Average DSS - CUMULATIVE</t>
  </si>
  <si>
    <t>Cumulative Damage Score*</t>
  </si>
  <si>
    <t>* Average per tree of 3 or below</t>
  </si>
  <si>
    <t xml:space="preserve">   Average per tree of 5 or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</si>
</sst>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0" formatCode="0.0"/>
  </numFmts>
  <fonts count="14" x14ac:knownFonts="1">
    <font>
      <sz val="11"/>
      <color theme="1"/>
      <name val="Calibri"/>
      <family val="2"/>
      <scheme val="minor"/>
    </font>
    <font>
      <b/>
      <sz val="12"/>
      <color theme="1"/>
      <name val="Calibri"/>
      <family val="2"/>
    </font>
    <font>
      <sz val="12"/>
      <color theme="1"/>
      <name val="Calibri"/>
      <family val="2"/>
    </font>
    <font>
      <b/>
      <sz val="16"/>
      <color theme="1"/>
      <name val="Calibri"/>
      <family val="2"/>
      <scheme val="minor"/>
    </font>
    <font>
      <sz val="12"/>
      <name val="Calibri"/>
      <family val="2"/>
    </font>
    <font>
      <b/>
      <sz val="12"/>
      <name val="Calibri"/>
      <family val="2"/>
    </font>
    <font>
      <sz val="11"/>
      <name val="Calibri"/>
      <family val="2"/>
      <scheme val="minor"/>
    </font>
    <font>
      <b/>
      <sz val="14"/>
      <color theme="1"/>
      <name val="Calibri"/>
      <family val="2"/>
      <scheme val="minor"/>
    </font>
    <font>
      <sz val="12"/>
      <color theme="0"/>
      <name val="Calibri"/>
      <family val="2"/>
    </font>
    <font>
      <i/>
      <sz val="12"/>
      <color theme="1"/>
      <name val="Calibri"/>
      <family val="2"/>
    </font>
    <font>
      <i/>
      <sz val="12"/>
      <name val="Calibri"/>
      <family val="2"/>
    </font>
    <font>
      <i/>
      <sz val="11"/>
      <color theme="1"/>
      <name val="Calibri"/>
      <family val="2"/>
      <scheme val="minor"/>
    </font>
    <font>
      <sz val="10"/>
      <color theme="1"/>
      <name val="Calibri"/>
      <family val="2"/>
      <scheme val="minor"/>
    </font>
    <font>
      <sz val="8"/>
      <color rgb="FF000000"/>
      <name val="Segoe UI"/>
      <family val="2"/>
    </font>
  </fonts>
  <fills count="6">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C0D79B"/>
        <bgColor indexed="64"/>
      </patternFill>
    </fill>
    <fill>
      <patternFill patternType="solid">
        <fgColor rgb="FFBEE2E9"/>
        <bgColor indexed="64"/>
      </patternFill>
    </fill>
  </fills>
  <borders count="45">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ck">
        <color indexed="64"/>
      </bottom>
      <diagonal/>
    </border>
  </borders>
  <cellStyleXfs count="1">
    <xf numFmtId="0" fontId="0" fillId="0" borderId="0"/>
  </cellStyleXfs>
  <cellXfs count="104">
    <xf numFmtId="0" fontId="0" fillId="0" borderId="0" xfId="0"/>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4"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2" fillId="0" borderId="8"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0" fillId="0" borderId="30" xfId="0" applyBorder="1" applyProtection="1">
      <protection locked="0"/>
    </xf>
    <xf numFmtId="0" fontId="2" fillId="2" borderId="4"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vertical="center" wrapText="1"/>
      <protection locked="0"/>
    </xf>
    <xf numFmtId="0" fontId="2" fillId="0" borderId="25"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7" xfId="0" applyFont="1" applyBorder="1" applyAlignment="1" applyProtection="1">
      <alignment vertical="center" wrapText="1"/>
      <protection locked="0"/>
    </xf>
    <xf numFmtId="0" fontId="6" fillId="0" borderId="0" xfId="0" applyFont="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10" fillId="3" borderId="14" xfId="0" applyFont="1" applyFill="1" applyBorder="1" applyAlignment="1" applyProtection="1">
      <alignment vertical="center" wrapText="1"/>
      <protection locked="0"/>
    </xf>
    <xf numFmtId="0" fontId="9" fillId="3" borderId="3"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protection locked="0"/>
    </xf>
    <xf numFmtId="0" fontId="9" fillId="3" borderId="3" xfId="0" applyFont="1" applyFill="1" applyBorder="1" applyAlignment="1" applyProtection="1">
      <alignment vertical="center" wrapText="1"/>
      <protection locked="0"/>
    </xf>
    <xf numFmtId="0" fontId="11"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12" fillId="0" borderId="0" xfId="0" applyFont="1" applyProtection="1">
      <protection locked="0"/>
    </xf>
    <xf numFmtId="0" fontId="12" fillId="0" borderId="4" xfId="0" applyFont="1" applyBorder="1" applyAlignment="1" applyProtection="1">
      <alignment horizontal="left" vertical="center" wrapText="1"/>
      <protection locked="0"/>
    </xf>
    <xf numFmtId="0" fontId="0" fillId="5" borderId="4" xfId="0" applyFill="1" applyBorder="1" applyAlignment="1">
      <alignment horizontal="center"/>
    </xf>
    <xf numFmtId="0" fontId="0" fillId="0" borderId="0" xfId="0" applyAlignment="1" applyProtection="1">
      <alignment wrapText="1"/>
      <protection locked="0"/>
    </xf>
    <xf numFmtId="0" fontId="12" fillId="0" borderId="31" xfId="0" applyFont="1" applyBorder="1" applyAlignment="1" applyProtection="1">
      <alignment vertical="center"/>
      <protection locked="0"/>
    </xf>
    <xf numFmtId="0" fontId="12" fillId="0" borderId="36" xfId="0" applyFont="1" applyBorder="1" applyAlignment="1" applyProtection="1">
      <alignment vertical="center"/>
      <protection locked="0"/>
    </xf>
    <xf numFmtId="0" fontId="10" fillId="3" borderId="3" xfId="0" applyFont="1" applyFill="1" applyBorder="1" applyAlignment="1" applyProtection="1">
      <alignment vertical="center" wrapText="1"/>
      <protection locked="0"/>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4"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4" xfId="0" applyFont="1" applyBorder="1" applyAlignment="1">
      <alignment horizontal="center" vertical="center" wrapText="1"/>
    </xf>
    <xf numFmtId="0" fontId="12" fillId="0" borderId="0" xfId="0" applyFont="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0" fillId="4" borderId="4" xfId="0" applyFill="1" applyBorder="1" applyAlignment="1" applyProtection="1">
      <alignment horizontal="left"/>
      <protection locked="0"/>
    </xf>
    <xf numFmtId="0" fontId="0" fillId="4" borderId="28"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5" fillId="2" borderId="1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0" fillId="0" borderId="4" xfId="0" applyBorder="1" applyProtection="1">
      <protection locked="0"/>
    </xf>
    <xf numFmtId="0" fontId="0" fillId="0" borderId="8" xfId="0" applyBorder="1" applyProtection="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center" vertical="center" wrapText="1"/>
      <protection locked="0"/>
    </xf>
    <xf numFmtId="170" fontId="0" fillId="5" borderId="4" xfId="0" applyNumberFormat="1" applyFill="1" applyBorder="1" applyAlignment="1">
      <alignment horizontal="center"/>
    </xf>
  </cellXfs>
  <cellStyles count="1">
    <cellStyle name="Normal" xfId="0" builtinId="0"/>
  </cellStyles>
  <dxfs count="0"/>
  <tableStyles count="0" defaultTableStyle="TableStyleMedium2" defaultPivotStyle="PivotStyleLight16"/>
  <colors>
    <mruColors>
      <color rgb="FFBEE2E9"/>
      <color rgb="FFC0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277053</xdr:colOff>
      <xdr:row>0</xdr:row>
      <xdr:rowOff>64191</xdr:rowOff>
    </xdr:from>
    <xdr:to>
      <xdr:col>2</xdr:col>
      <xdr:colOff>1922110</xdr:colOff>
      <xdr:row>4</xdr:row>
      <xdr:rowOff>173273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291" b="13712"/>
        <a:stretch/>
      </xdr:blipFill>
      <xdr:spPr>
        <a:xfrm>
          <a:off x="4374708" y="60381"/>
          <a:ext cx="1643152" cy="951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13</xdr:row>
          <xdr:rowOff>30480</xdr:rowOff>
        </xdr:from>
        <xdr:to>
          <xdr:col>1</xdr:col>
          <xdr:colOff>952500</xdr:colOff>
          <xdr:row>13</xdr:row>
          <xdr:rowOff>167640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Random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22860</xdr:rowOff>
        </xdr:from>
        <xdr:to>
          <xdr:col>2</xdr:col>
          <xdr:colOff>586740</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Non random transect lines</a:t>
              </a:r>
            </a:p>
          </xdr:txBody>
        </xdr:sp>
        <xdr:clientData/>
      </xdr:twoCellAnchor>
    </mc:Choice>
    <mc:Fallback/>
  </mc:AlternateContent>
  <xdr:twoCellAnchor editAs="oneCell">
    <xdr:from>
      <xdr:col>2</xdr:col>
      <xdr:colOff>277053</xdr:colOff>
      <xdr:row>0</xdr:row>
      <xdr:rowOff>64191</xdr:rowOff>
    </xdr:from>
    <xdr:to>
      <xdr:col>2</xdr:col>
      <xdr:colOff>1925920</xdr:colOff>
      <xdr:row>4</xdr:row>
      <xdr:rowOff>169463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291" b="13712"/>
        <a:stretch/>
      </xdr:blipFill>
      <xdr:spPr>
        <a:xfrm>
          <a:off x="4260988" y="64191"/>
          <a:ext cx="1645057" cy="9380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31A6-D15A-4441-9DFD-F13F16384EB1}">
  <sheetPr>
    <pageSetUpPr fitToPage="1"/>
  </sheetPr>
  <dimension ref="A1:C12"/>
  <sheetViews>
    <sheetView showGridLines="0" zoomScale="115" zoomScaleNormal="115" workbookViewId="0">
      <selection activeCell="E11" sqref="E11"/>
    </sheetView>
  </sheetViews>
  <sheetFormatPr defaultColWidth="9.109375" defaultRowHeight="14.4" x14ac:dyDescent="0.3"/>
  <cols>
    <col min="1" max="1" width="30.44140625" style="22" customWidth="1"/>
    <col min="2" max="3" width="29.33203125" style="22" customWidth="1"/>
    <col min="4" max="16384" width="9.109375" style="22"/>
  </cols>
  <sheetData>
    <row r="1" spans="1:3" ht="21" customHeight="1" x14ac:dyDescent="0.3">
      <c r="A1" s="69" t="s">
        <v>0</v>
      </c>
      <c r="B1" s="69"/>
      <c r="C1" s="21"/>
    </row>
    <row r="2" spans="1:3" ht="15" customHeight="1" x14ac:dyDescent="0.3">
      <c r="A2" s="69"/>
      <c r="B2" s="69"/>
    </row>
    <row r="3" spans="1:3" ht="15" customHeight="1" x14ac:dyDescent="0.3">
      <c r="A3" s="69"/>
      <c r="B3" s="69"/>
    </row>
    <row r="4" spans="1:3" ht="15" customHeight="1" x14ac:dyDescent="0.3">
      <c r="A4" s="69"/>
      <c r="B4" s="69"/>
    </row>
    <row r="5" spans="1:3" x14ac:dyDescent="0.3">
      <c r="A5" s="69"/>
      <c r="B5" s="69"/>
    </row>
    <row r="6" spans="1:3" ht="21" x14ac:dyDescent="0.3">
      <c r="A6" s="49"/>
      <c r="B6" s="49"/>
    </row>
    <row r="7" spans="1:3" ht="57" customHeight="1" x14ac:dyDescent="0.3">
      <c r="A7" s="67" t="s">
        <v>1</v>
      </c>
      <c r="B7" s="67"/>
      <c r="C7" s="67"/>
    </row>
    <row r="8" spans="1:3" ht="21" x14ac:dyDescent="0.3">
      <c r="A8" s="21"/>
      <c r="B8" s="21"/>
    </row>
    <row r="9" spans="1:3" s="50" customFormat="1" ht="46.95" customHeight="1" x14ac:dyDescent="0.3">
      <c r="A9" s="51" t="s">
        <v>2</v>
      </c>
      <c r="B9" s="68" t="s">
        <v>3</v>
      </c>
      <c r="C9" s="68"/>
    </row>
    <row r="10" spans="1:3" s="50" customFormat="1" ht="46.95" customHeight="1" x14ac:dyDescent="0.3">
      <c r="A10" s="51" t="s">
        <v>4</v>
      </c>
      <c r="B10" s="68" t="s">
        <v>5</v>
      </c>
      <c r="C10" s="68"/>
    </row>
    <row r="11" spans="1:3" s="50" customFormat="1" ht="88.2" customHeight="1" x14ac:dyDescent="0.3">
      <c r="A11" s="51" t="s">
        <v>6</v>
      </c>
      <c r="B11" s="68" t="s">
        <v>7</v>
      </c>
      <c r="C11" s="68"/>
    </row>
    <row r="12" spans="1:3" ht="31.95" customHeight="1" x14ac:dyDescent="0.3">
      <c r="A12" s="51" t="s">
        <v>8</v>
      </c>
      <c r="B12" s="68" t="s">
        <v>9</v>
      </c>
      <c r="C12" s="68"/>
    </row>
  </sheetData>
  <sheetProtection sheet="1" objects="1" scenarios="1"/>
  <mergeCells count="6">
    <mergeCell ref="A7:C7"/>
    <mergeCell ref="B12:C12"/>
    <mergeCell ref="A1:B5"/>
    <mergeCell ref="B9:C9"/>
    <mergeCell ref="B10:C10"/>
    <mergeCell ref="B11: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9936-A8E2-4B90-90E7-D879560D85AE}">
  <sheetPr>
    <pageSetUpPr fitToPage="1"/>
  </sheetPr>
  <dimension ref="A1:D27"/>
  <sheetViews>
    <sheetView showGridLines="0" zoomScale="115" zoomScaleNormal="115" workbookViewId="0">
      <selection activeCell="C18" sqref="C18"/>
    </sheetView>
  </sheetViews>
  <sheetFormatPr defaultColWidth="9.109375" defaultRowHeight="14.4" x14ac:dyDescent="0.3"/>
  <cols>
    <col min="1" max="1" width="34.77734375" style="22" customWidth="1"/>
    <col min="2" max="3" width="29.33203125" style="22" customWidth="1"/>
    <col min="4" max="4" width="26.33203125" style="22" customWidth="1"/>
    <col min="5" max="16384" width="9.109375" style="22"/>
  </cols>
  <sheetData>
    <row r="1" spans="1:4" ht="21" customHeight="1" x14ac:dyDescent="0.3">
      <c r="A1" s="69" t="s">
        <v>10</v>
      </c>
      <c r="B1" s="69"/>
      <c r="C1" s="21"/>
    </row>
    <row r="2" spans="1:4" ht="15" customHeight="1" x14ac:dyDescent="0.3">
      <c r="A2" s="69"/>
      <c r="B2" s="69"/>
    </row>
    <row r="3" spans="1:4" ht="15" customHeight="1" x14ac:dyDescent="0.3">
      <c r="A3" s="69"/>
      <c r="B3" s="69"/>
    </row>
    <row r="4" spans="1:4" ht="15" customHeight="1" x14ac:dyDescent="0.3">
      <c r="A4" s="69"/>
      <c r="B4" s="69"/>
    </row>
    <row r="5" spans="1:4" x14ac:dyDescent="0.3">
      <c r="A5" s="69"/>
      <c r="B5" s="69"/>
    </row>
    <row r="7" spans="1:4" ht="21" x14ac:dyDescent="0.3">
      <c r="A7" s="23" t="s">
        <v>11</v>
      </c>
      <c r="B7" s="21"/>
      <c r="C7" s="21"/>
    </row>
    <row r="9" spans="1:4" ht="15.6" x14ac:dyDescent="0.3">
      <c r="A9" s="24" t="s">
        <v>12</v>
      </c>
      <c r="B9" s="75"/>
      <c r="C9" s="75"/>
    </row>
    <row r="10" spans="1:4" ht="15.6" x14ac:dyDescent="0.3">
      <c r="A10" s="24" t="s">
        <v>13</v>
      </c>
      <c r="B10" s="75"/>
      <c r="C10" s="75"/>
    </row>
    <row r="11" spans="1:4" ht="15.6" x14ac:dyDescent="0.3">
      <c r="A11" s="24" t="s">
        <v>14</v>
      </c>
      <c r="B11" s="75"/>
      <c r="C11" s="75"/>
    </row>
    <row r="12" spans="1:4" ht="15.6" x14ac:dyDescent="0.3">
      <c r="A12" s="24" t="s">
        <v>15</v>
      </c>
      <c r="B12" s="75"/>
      <c r="C12" s="75"/>
    </row>
    <row r="13" spans="1:4" ht="15.6" x14ac:dyDescent="0.3">
      <c r="A13" s="24" t="s">
        <v>16</v>
      </c>
      <c r="B13" s="75"/>
      <c r="C13" s="75"/>
      <c r="D13" s="22" t="s">
        <v>17</v>
      </c>
    </row>
    <row r="14" spans="1:4" ht="15.6" x14ac:dyDescent="0.3">
      <c r="A14" s="24" t="s">
        <v>48</v>
      </c>
      <c r="B14" s="76"/>
      <c r="C14" s="77"/>
    </row>
    <row r="16" spans="1:4" ht="21" x14ac:dyDescent="0.3">
      <c r="A16" s="74" t="s">
        <v>18</v>
      </c>
      <c r="B16" s="74"/>
      <c r="C16" s="21"/>
    </row>
    <row r="18" spans="1:3" ht="15.6" x14ac:dyDescent="0.3">
      <c r="A18" s="25"/>
      <c r="B18" s="26" t="s">
        <v>19</v>
      </c>
      <c r="C18" s="26" t="s">
        <v>20</v>
      </c>
    </row>
    <row r="19" spans="1:3" ht="15.6" x14ac:dyDescent="0.3">
      <c r="A19" s="24" t="s">
        <v>49</v>
      </c>
      <c r="B19" s="52">
        <f>'Scores - DO NOT EDIT'!B52</f>
        <v>0</v>
      </c>
      <c r="C19" s="103" t="str">
        <f>'Scores - DO NOT EDIT'!B53</f>
        <v>-</v>
      </c>
    </row>
    <row r="20" spans="1:3" ht="15.6" x14ac:dyDescent="0.3">
      <c r="A20" s="24" t="s">
        <v>54</v>
      </c>
      <c r="B20" s="52">
        <f>'Scores - DO NOT EDIT'!C52</f>
        <v>0</v>
      </c>
      <c r="C20" s="103" t="str">
        <f>'Scores - DO NOT EDIT'!C53</f>
        <v>-</v>
      </c>
    </row>
    <row r="21" spans="1:3" ht="15.6" x14ac:dyDescent="0.3">
      <c r="A21" s="24" t="s">
        <v>46</v>
      </c>
      <c r="B21" s="52">
        <f>'Scores - DO NOT EDIT'!F52</f>
        <v>0</v>
      </c>
      <c r="C21" s="52" t="str">
        <f>'Scores - DO NOT EDIT'!F53</f>
        <v>-</v>
      </c>
    </row>
    <row r="22" spans="1:3" ht="15.6" x14ac:dyDescent="0.3">
      <c r="A22" s="24" t="s">
        <v>47</v>
      </c>
      <c r="B22" s="52">
        <f>'Scores - DO NOT EDIT'!G52</f>
        <v>0</v>
      </c>
      <c r="C22" s="52" t="str">
        <f>'Scores - DO NOT EDIT'!G53</f>
        <v>-</v>
      </c>
    </row>
    <row r="25" spans="1:3" ht="30" customHeight="1" x14ac:dyDescent="0.3">
      <c r="A25" s="54" t="s">
        <v>55</v>
      </c>
      <c r="B25" s="70" t="s">
        <v>23</v>
      </c>
      <c r="C25" s="71"/>
    </row>
    <row r="26" spans="1:3" ht="30" customHeight="1" x14ac:dyDescent="0.3">
      <c r="A26" s="55" t="s">
        <v>56</v>
      </c>
      <c r="B26" s="72" t="s">
        <v>24</v>
      </c>
      <c r="C26" s="73"/>
    </row>
    <row r="27" spans="1:3" x14ac:dyDescent="0.3">
      <c r="A27" s="53"/>
    </row>
  </sheetData>
  <mergeCells count="10">
    <mergeCell ref="B25:C25"/>
    <mergeCell ref="B26:C26"/>
    <mergeCell ref="A16:B16"/>
    <mergeCell ref="A1:B5"/>
    <mergeCell ref="B11:C11"/>
    <mergeCell ref="B12:C12"/>
    <mergeCell ref="B13:C13"/>
    <mergeCell ref="B9:C9"/>
    <mergeCell ref="B10:C10"/>
    <mergeCell ref="B14:C14"/>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99060</xdr:colOff>
                    <xdr:row>13</xdr:row>
                    <xdr:rowOff>30480</xdr:rowOff>
                  </from>
                  <to>
                    <xdr:col>1</xdr:col>
                    <xdr:colOff>952500</xdr:colOff>
                    <xdr:row>13</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952500</xdr:colOff>
                    <xdr:row>13</xdr:row>
                    <xdr:rowOff>22860</xdr:rowOff>
                  </from>
                  <to>
                    <xdr:col>2</xdr:col>
                    <xdr:colOff>594360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CDB2-EEE6-4937-8B04-753E3D609953}">
  <sheetPr>
    <pageSetUpPr fitToPage="1"/>
  </sheetPr>
  <dimension ref="A1:L28"/>
  <sheetViews>
    <sheetView showGridLines="0" view="pageLayout" zoomScaleNormal="100" workbookViewId="0">
      <selection activeCell="H1" sqref="H1:I2"/>
    </sheetView>
  </sheetViews>
  <sheetFormatPr defaultColWidth="8.88671875" defaultRowHeight="14.4" x14ac:dyDescent="0.3"/>
  <cols>
    <col min="1" max="1" width="9.5546875" style="18" customWidth="1"/>
    <col min="2" max="2" width="21.5546875" style="18" customWidth="1"/>
    <col min="3" max="3" width="6.5546875" style="19" customWidth="1"/>
    <col min="4" max="4" width="21.33203125" style="18" customWidth="1"/>
    <col min="5" max="7" width="8.88671875" style="17" customWidth="1"/>
    <col min="8" max="8" width="11.77734375" style="17" customWidth="1"/>
    <col min="9" max="9" width="13.5546875" style="17" customWidth="1"/>
    <col min="10" max="11" width="8.6640625" style="19" customWidth="1"/>
    <col min="12" max="12" width="58.5546875" style="17" customWidth="1"/>
    <col min="13" max="16384" width="8.88671875" style="17"/>
  </cols>
  <sheetData>
    <row r="1" spans="1:12" ht="52.5" customHeight="1" thickBot="1" x14ac:dyDescent="0.35">
      <c r="A1" s="84" t="s">
        <v>25</v>
      </c>
      <c r="B1" s="89" t="s">
        <v>26</v>
      </c>
      <c r="C1" s="84" t="s">
        <v>27</v>
      </c>
      <c r="D1" s="84" t="s">
        <v>28</v>
      </c>
      <c r="E1" s="86" t="s">
        <v>29</v>
      </c>
      <c r="F1" s="87"/>
      <c r="G1" s="88"/>
      <c r="H1" s="84" t="s">
        <v>44</v>
      </c>
      <c r="I1" s="84" t="s">
        <v>45</v>
      </c>
      <c r="J1" s="86" t="s">
        <v>30</v>
      </c>
      <c r="K1" s="88"/>
      <c r="L1" s="84" t="s">
        <v>31</v>
      </c>
    </row>
    <row r="2" spans="1:12" ht="31.8" thickBot="1" x14ac:dyDescent="0.35">
      <c r="A2" s="85"/>
      <c r="B2" s="90"/>
      <c r="C2" s="85"/>
      <c r="D2" s="85"/>
      <c r="E2" s="10" t="s">
        <v>32</v>
      </c>
      <c r="F2" s="10" t="s">
        <v>33</v>
      </c>
      <c r="G2" s="10" t="s">
        <v>34</v>
      </c>
      <c r="H2" s="85"/>
      <c r="I2" s="85"/>
      <c r="J2" s="11" t="s">
        <v>21</v>
      </c>
      <c r="K2" s="11" t="s">
        <v>22</v>
      </c>
      <c r="L2" s="85"/>
    </row>
    <row r="3" spans="1:12" s="48" customFormat="1" ht="16.2" thickBot="1" x14ac:dyDescent="0.35">
      <c r="A3" s="44" t="s">
        <v>35</v>
      </c>
      <c r="B3" s="56" t="s">
        <v>36</v>
      </c>
      <c r="C3" s="45">
        <v>1</v>
      </c>
      <c r="D3" s="46" t="s">
        <v>37</v>
      </c>
      <c r="E3" s="45"/>
      <c r="F3" s="45" t="s">
        <v>38</v>
      </c>
      <c r="G3" s="45" t="s">
        <v>38</v>
      </c>
      <c r="H3" s="45">
        <v>2</v>
      </c>
      <c r="I3" s="45">
        <v>4</v>
      </c>
      <c r="J3" s="45">
        <v>1</v>
      </c>
      <c r="K3" s="45">
        <v>2</v>
      </c>
      <c r="L3" s="47" t="s">
        <v>39</v>
      </c>
    </row>
    <row r="4" spans="1:12" ht="20.399999999999999" customHeight="1" x14ac:dyDescent="0.3">
      <c r="A4" s="81"/>
      <c r="B4" s="57"/>
      <c r="C4" s="1">
        <v>1</v>
      </c>
      <c r="D4" s="15"/>
      <c r="E4" s="1"/>
      <c r="F4" s="1"/>
      <c r="G4" s="1"/>
      <c r="H4" s="1"/>
      <c r="I4" s="1"/>
      <c r="J4" s="78"/>
      <c r="K4" s="78"/>
      <c r="L4" s="2"/>
    </row>
    <row r="5" spans="1:12" ht="20.399999999999999" customHeight="1" x14ac:dyDescent="0.3">
      <c r="A5" s="82"/>
      <c r="B5" s="58"/>
      <c r="C5" s="3">
        <v>2</v>
      </c>
      <c r="D5" s="16"/>
      <c r="E5" s="3"/>
      <c r="F5" s="3"/>
      <c r="G5" s="3"/>
      <c r="H5" s="3"/>
      <c r="I5" s="3"/>
      <c r="J5" s="79"/>
      <c r="K5" s="79"/>
      <c r="L5" s="4"/>
    </row>
    <row r="6" spans="1:12" ht="20.399999999999999" customHeight="1" x14ac:dyDescent="0.3">
      <c r="A6" s="82"/>
      <c r="B6" s="58"/>
      <c r="C6" s="3">
        <v>3</v>
      </c>
      <c r="D6" s="16"/>
      <c r="E6" s="3"/>
      <c r="F6" s="3"/>
      <c r="G6" s="3"/>
      <c r="H6" s="3"/>
      <c r="I6" s="3"/>
      <c r="J6" s="79"/>
      <c r="K6" s="79"/>
      <c r="L6" s="4"/>
    </row>
    <row r="7" spans="1:12" ht="20.399999999999999" customHeight="1" x14ac:dyDescent="0.3">
      <c r="A7" s="82"/>
      <c r="B7" s="58"/>
      <c r="C7" s="3">
        <v>4</v>
      </c>
      <c r="D7" s="16"/>
      <c r="E7" s="3"/>
      <c r="F7" s="3"/>
      <c r="G7" s="3"/>
      <c r="H7" s="3"/>
      <c r="I7" s="3"/>
      <c r="J7" s="79"/>
      <c r="K7" s="79"/>
      <c r="L7" s="4"/>
    </row>
    <row r="8" spans="1:12" ht="20.399999999999999" customHeight="1" thickBot="1" x14ac:dyDescent="0.35">
      <c r="A8" s="83"/>
      <c r="B8" s="59"/>
      <c r="C8" s="5">
        <v>5</v>
      </c>
      <c r="D8" s="20"/>
      <c r="E8" s="5"/>
      <c r="F8" s="5"/>
      <c r="G8" s="5"/>
      <c r="H8" s="5"/>
      <c r="I8" s="5"/>
      <c r="J8" s="80"/>
      <c r="K8" s="80"/>
      <c r="L8" s="6"/>
    </row>
    <row r="9" spans="1:12" ht="20.399999999999999" customHeight="1" x14ac:dyDescent="0.3">
      <c r="A9" s="81"/>
      <c r="B9" s="57"/>
      <c r="C9" s="1">
        <v>1</v>
      </c>
      <c r="D9" s="15"/>
      <c r="E9" s="1"/>
      <c r="F9" s="1"/>
      <c r="G9" s="1"/>
      <c r="H9" s="1"/>
      <c r="I9" s="1"/>
      <c r="J9" s="78"/>
      <c r="K9" s="78"/>
      <c r="L9" s="2"/>
    </row>
    <row r="10" spans="1:12" ht="20.399999999999999" customHeight="1" x14ac:dyDescent="0.3">
      <c r="A10" s="82"/>
      <c r="B10" s="58"/>
      <c r="C10" s="3">
        <v>2</v>
      </c>
      <c r="D10" s="16"/>
      <c r="E10" s="3"/>
      <c r="F10" s="3"/>
      <c r="G10" s="3"/>
      <c r="H10" s="3"/>
      <c r="I10" s="3"/>
      <c r="J10" s="79"/>
      <c r="K10" s="79"/>
      <c r="L10" s="4"/>
    </row>
    <row r="11" spans="1:12" ht="20.399999999999999" customHeight="1" x14ac:dyDescent="0.3">
      <c r="A11" s="82"/>
      <c r="B11" s="58"/>
      <c r="C11" s="3">
        <v>3</v>
      </c>
      <c r="D11" s="16"/>
      <c r="E11" s="3"/>
      <c r="F11" s="3"/>
      <c r="G11" s="3"/>
      <c r="H11" s="3"/>
      <c r="I11" s="3"/>
      <c r="J11" s="79"/>
      <c r="K11" s="79"/>
      <c r="L11" s="4"/>
    </row>
    <row r="12" spans="1:12" ht="20.399999999999999" customHeight="1" x14ac:dyDescent="0.3">
      <c r="A12" s="82"/>
      <c r="B12" s="58"/>
      <c r="C12" s="3">
        <v>4</v>
      </c>
      <c r="D12" s="16"/>
      <c r="E12" s="3"/>
      <c r="F12" s="3"/>
      <c r="G12" s="3"/>
      <c r="H12" s="3"/>
      <c r="I12" s="3"/>
      <c r="J12" s="79"/>
      <c r="K12" s="79"/>
      <c r="L12" s="4"/>
    </row>
    <row r="13" spans="1:12" ht="20.399999999999999" customHeight="1" thickBot="1" x14ac:dyDescent="0.35">
      <c r="A13" s="83"/>
      <c r="B13" s="59"/>
      <c r="C13" s="5">
        <v>5</v>
      </c>
      <c r="D13" s="20"/>
      <c r="E13" s="5"/>
      <c r="F13" s="5"/>
      <c r="G13" s="5"/>
      <c r="H13" s="5"/>
      <c r="I13" s="5"/>
      <c r="J13" s="80"/>
      <c r="K13" s="80"/>
      <c r="L13" s="6"/>
    </row>
    <row r="14" spans="1:12" ht="20.399999999999999" customHeight="1" x14ac:dyDescent="0.3">
      <c r="A14" s="81"/>
      <c r="B14" s="57"/>
      <c r="C14" s="1">
        <v>1</v>
      </c>
      <c r="D14" s="15"/>
      <c r="E14" s="1"/>
      <c r="F14" s="1"/>
      <c r="G14" s="1"/>
      <c r="H14" s="1"/>
      <c r="I14" s="1"/>
      <c r="J14" s="78"/>
      <c r="K14" s="78"/>
      <c r="L14" s="2"/>
    </row>
    <row r="15" spans="1:12" ht="20.399999999999999" customHeight="1" x14ac:dyDescent="0.3">
      <c r="A15" s="82"/>
      <c r="B15" s="58"/>
      <c r="C15" s="3">
        <v>2</v>
      </c>
      <c r="D15" s="16"/>
      <c r="E15" s="3"/>
      <c r="F15" s="3"/>
      <c r="G15" s="3"/>
      <c r="H15" s="3"/>
      <c r="I15" s="3"/>
      <c r="J15" s="79"/>
      <c r="K15" s="79"/>
      <c r="L15" s="4"/>
    </row>
    <row r="16" spans="1:12" ht="20.399999999999999" customHeight="1" x14ac:dyDescent="0.3">
      <c r="A16" s="82"/>
      <c r="B16" s="58"/>
      <c r="C16" s="3">
        <v>3</v>
      </c>
      <c r="D16" s="16"/>
      <c r="E16" s="3"/>
      <c r="F16" s="3"/>
      <c r="G16" s="3"/>
      <c r="H16" s="3"/>
      <c r="I16" s="3"/>
      <c r="J16" s="79"/>
      <c r="K16" s="79"/>
      <c r="L16" s="4"/>
    </row>
    <row r="17" spans="1:12" ht="20.399999999999999" customHeight="1" x14ac:dyDescent="0.3">
      <c r="A17" s="82"/>
      <c r="B17" s="58"/>
      <c r="C17" s="3">
        <v>4</v>
      </c>
      <c r="D17" s="16"/>
      <c r="E17" s="3"/>
      <c r="F17" s="3"/>
      <c r="G17" s="3"/>
      <c r="H17" s="3"/>
      <c r="I17" s="3"/>
      <c r="J17" s="79"/>
      <c r="K17" s="79"/>
      <c r="L17" s="4"/>
    </row>
    <row r="18" spans="1:12" ht="20.399999999999999" customHeight="1" thickBot="1" x14ac:dyDescent="0.35">
      <c r="A18" s="83"/>
      <c r="B18" s="59"/>
      <c r="C18" s="5">
        <v>5</v>
      </c>
      <c r="D18" s="20"/>
      <c r="E18" s="5"/>
      <c r="F18" s="5"/>
      <c r="G18" s="5"/>
      <c r="H18" s="5"/>
      <c r="I18" s="5"/>
      <c r="J18" s="80"/>
      <c r="K18" s="80"/>
      <c r="L18" s="6"/>
    </row>
    <row r="19" spans="1:12" ht="20.399999999999999" customHeight="1" x14ac:dyDescent="0.3">
      <c r="A19" s="81"/>
      <c r="B19" s="57"/>
      <c r="C19" s="1">
        <v>1</v>
      </c>
      <c r="D19" s="15"/>
      <c r="E19" s="1"/>
      <c r="F19" s="1"/>
      <c r="G19" s="1"/>
      <c r="H19" s="1"/>
      <c r="I19" s="1"/>
      <c r="J19" s="78"/>
      <c r="K19" s="78"/>
      <c r="L19" s="2"/>
    </row>
    <row r="20" spans="1:12" ht="20.399999999999999" customHeight="1" x14ac:dyDescent="0.3">
      <c r="A20" s="82"/>
      <c r="B20" s="58"/>
      <c r="C20" s="3">
        <v>2</v>
      </c>
      <c r="D20" s="16"/>
      <c r="E20" s="3"/>
      <c r="F20" s="3"/>
      <c r="G20" s="3"/>
      <c r="H20" s="3"/>
      <c r="I20" s="3"/>
      <c r="J20" s="79"/>
      <c r="K20" s="79"/>
      <c r="L20" s="4"/>
    </row>
    <row r="21" spans="1:12" ht="20.399999999999999" customHeight="1" x14ac:dyDescent="0.3">
      <c r="A21" s="82"/>
      <c r="B21" s="58"/>
      <c r="C21" s="3">
        <v>3</v>
      </c>
      <c r="D21" s="16"/>
      <c r="E21" s="3"/>
      <c r="F21" s="3"/>
      <c r="G21" s="3"/>
      <c r="H21" s="3"/>
      <c r="I21" s="3"/>
      <c r="J21" s="79"/>
      <c r="K21" s="79"/>
      <c r="L21" s="4"/>
    </row>
    <row r="22" spans="1:12" ht="20.399999999999999" customHeight="1" x14ac:dyDescent="0.3">
      <c r="A22" s="82"/>
      <c r="B22" s="58"/>
      <c r="C22" s="3">
        <v>4</v>
      </c>
      <c r="D22" s="16"/>
      <c r="E22" s="3"/>
      <c r="F22" s="3"/>
      <c r="G22" s="3"/>
      <c r="H22" s="3"/>
      <c r="I22" s="3"/>
      <c r="J22" s="79"/>
      <c r="K22" s="79"/>
      <c r="L22" s="4"/>
    </row>
    <row r="23" spans="1:12" ht="20.399999999999999" customHeight="1" thickBot="1" x14ac:dyDescent="0.35">
      <c r="A23" s="83"/>
      <c r="B23" s="59"/>
      <c r="C23" s="5">
        <v>5</v>
      </c>
      <c r="D23" s="20"/>
      <c r="E23" s="5"/>
      <c r="F23" s="5"/>
      <c r="G23" s="5"/>
      <c r="H23" s="5"/>
      <c r="I23" s="5"/>
      <c r="J23" s="80"/>
      <c r="K23" s="80"/>
      <c r="L23" s="6"/>
    </row>
    <row r="24" spans="1:12" ht="20.399999999999999" customHeight="1" x14ac:dyDescent="0.3">
      <c r="A24" s="81"/>
      <c r="B24" s="57"/>
      <c r="C24" s="1">
        <v>1</v>
      </c>
      <c r="D24" s="15"/>
      <c r="E24" s="1"/>
      <c r="F24" s="1"/>
      <c r="G24" s="1"/>
      <c r="H24" s="1"/>
      <c r="I24" s="1"/>
      <c r="J24" s="78"/>
      <c r="K24" s="78"/>
      <c r="L24" s="2"/>
    </row>
    <row r="25" spans="1:12" ht="20.399999999999999" customHeight="1" x14ac:dyDescent="0.3">
      <c r="A25" s="82"/>
      <c r="B25" s="58"/>
      <c r="C25" s="3">
        <v>2</v>
      </c>
      <c r="D25" s="16"/>
      <c r="E25" s="3"/>
      <c r="F25" s="3"/>
      <c r="G25" s="3"/>
      <c r="H25" s="3"/>
      <c r="I25" s="3"/>
      <c r="J25" s="79"/>
      <c r="K25" s="79"/>
      <c r="L25" s="4"/>
    </row>
    <row r="26" spans="1:12" ht="20.399999999999999" customHeight="1" x14ac:dyDescent="0.3">
      <c r="A26" s="82"/>
      <c r="B26" s="58"/>
      <c r="C26" s="3">
        <v>3</v>
      </c>
      <c r="D26" s="16"/>
      <c r="E26" s="3"/>
      <c r="F26" s="3"/>
      <c r="G26" s="3"/>
      <c r="H26" s="3"/>
      <c r="I26" s="3"/>
      <c r="J26" s="79"/>
      <c r="K26" s="79"/>
      <c r="L26" s="4"/>
    </row>
    <row r="27" spans="1:12" ht="20.399999999999999" customHeight="1" x14ac:dyDescent="0.3">
      <c r="A27" s="82"/>
      <c r="B27" s="58"/>
      <c r="C27" s="3">
        <v>4</v>
      </c>
      <c r="D27" s="16"/>
      <c r="E27" s="3"/>
      <c r="F27" s="3"/>
      <c r="G27" s="3"/>
      <c r="H27" s="3"/>
      <c r="I27" s="3"/>
      <c r="J27" s="79"/>
      <c r="K27" s="79"/>
      <c r="L27" s="4"/>
    </row>
    <row r="28" spans="1:12" ht="20.399999999999999" customHeight="1" thickBot="1" x14ac:dyDescent="0.35">
      <c r="A28" s="83"/>
      <c r="B28" s="59"/>
      <c r="C28" s="5">
        <v>5</v>
      </c>
      <c r="D28" s="20"/>
      <c r="E28" s="5"/>
      <c r="F28" s="5"/>
      <c r="G28" s="5"/>
      <c r="H28" s="5"/>
      <c r="I28" s="5"/>
      <c r="J28" s="80"/>
      <c r="K28" s="80"/>
      <c r="L28" s="6"/>
    </row>
  </sheetData>
  <sheetProtection selectLockedCells="1" selectUnlockedCells="1"/>
  <mergeCells count="24">
    <mergeCell ref="A19:A23"/>
    <mergeCell ref="J19:J23"/>
    <mergeCell ref="K19:K23"/>
    <mergeCell ref="A24:A28"/>
    <mergeCell ref="J24:J28"/>
    <mergeCell ref="K24:K28"/>
    <mergeCell ref="L1:L2"/>
    <mergeCell ref="A4:A8"/>
    <mergeCell ref="J4:J8"/>
    <mergeCell ref="K4:K8"/>
    <mergeCell ref="A1:A2"/>
    <mergeCell ref="C1:C2"/>
    <mergeCell ref="D1:D2"/>
    <mergeCell ref="E1:G1"/>
    <mergeCell ref="I1:I2"/>
    <mergeCell ref="J1:K1"/>
    <mergeCell ref="B1:B2"/>
    <mergeCell ref="H1:H2"/>
    <mergeCell ref="J9:J13"/>
    <mergeCell ref="K9:K13"/>
    <mergeCell ref="A14:A18"/>
    <mergeCell ref="J14:J18"/>
    <mergeCell ref="K14:K18"/>
    <mergeCell ref="A9:A13"/>
  </mergeCells>
  <pageMargins left="0.7" right="0.7" top="0.75" bottom="0.75" header="0.3" footer="0.3"/>
  <pageSetup paperSize="9" scale="70" fitToHeight="0" orientation="landscape" r:id="rId1"/>
  <headerFooter>
    <oddHeader>&amp;L&amp;14Woodland Name:
Surveyor Name:&amp;C&amp;14Survey Date:
Sheet Number: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4"/>
  <sheetViews>
    <sheetView showGridLines="0" workbookViewId="0">
      <pane ySplit="3" topLeftCell="A4" activePane="bottomLeft" state="frozen"/>
      <selection pane="bottomLeft" activeCell="G42" sqref="G42"/>
    </sheetView>
  </sheetViews>
  <sheetFormatPr defaultColWidth="8.88671875" defaultRowHeight="14.4" x14ac:dyDescent="0.3"/>
  <cols>
    <col min="1" max="1" width="14.44140625" style="40" customWidth="1"/>
    <col min="2" max="2" width="21.109375" style="40" customWidth="1"/>
    <col min="3" max="3" width="7.33203125" style="41" customWidth="1"/>
    <col min="4" max="4" width="37.33203125" style="42" customWidth="1"/>
    <col min="5" max="5" width="10.33203125" style="27" customWidth="1"/>
    <col min="6" max="6" width="11.44140625" style="27" customWidth="1"/>
    <col min="7" max="7" width="12.6640625" style="27" customWidth="1"/>
    <col min="8" max="11" width="15.5546875" style="27" customWidth="1"/>
    <col min="12" max="12" width="64.6640625" style="43" customWidth="1"/>
    <col min="13" max="16384" width="8.88671875" style="27"/>
  </cols>
  <sheetData>
    <row r="1" spans="1:12" ht="33.75" customHeight="1" thickBot="1" x14ac:dyDescent="0.35">
      <c r="A1" s="89" t="s">
        <v>25</v>
      </c>
      <c r="B1" s="89" t="s">
        <v>26</v>
      </c>
      <c r="C1" s="96" t="s">
        <v>27</v>
      </c>
      <c r="D1" s="100" t="s">
        <v>28</v>
      </c>
      <c r="E1" s="98" t="s">
        <v>29</v>
      </c>
      <c r="F1" s="102"/>
      <c r="G1" s="99"/>
      <c r="H1" s="84" t="s">
        <v>44</v>
      </c>
      <c r="I1" s="84" t="s">
        <v>45</v>
      </c>
      <c r="J1" s="98" t="s">
        <v>40</v>
      </c>
      <c r="K1" s="99"/>
      <c r="L1" s="100" t="s">
        <v>31</v>
      </c>
    </row>
    <row r="2" spans="1:12" ht="31.5" customHeight="1" thickBot="1" x14ac:dyDescent="0.35">
      <c r="A2" s="90"/>
      <c r="B2" s="90"/>
      <c r="C2" s="97"/>
      <c r="D2" s="101"/>
      <c r="E2" s="28" t="s">
        <v>32</v>
      </c>
      <c r="F2" s="28" t="s">
        <v>33</v>
      </c>
      <c r="G2" s="28" t="s">
        <v>34</v>
      </c>
      <c r="H2" s="85"/>
      <c r="I2" s="85"/>
      <c r="J2" s="29" t="s">
        <v>21</v>
      </c>
      <c r="K2" s="30" t="s">
        <v>22</v>
      </c>
      <c r="L2" s="101"/>
    </row>
    <row r="3" spans="1:12" s="48" customFormat="1" ht="30" customHeight="1" thickBot="1" x14ac:dyDescent="0.35">
      <c r="A3" s="44" t="s">
        <v>35</v>
      </c>
      <c r="B3" s="56" t="s">
        <v>36</v>
      </c>
      <c r="C3" s="45">
        <v>1</v>
      </c>
      <c r="D3" s="46" t="s">
        <v>37</v>
      </c>
      <c r="E3" s="45"/>
      <c r="F3" s="45" t="s">
        <v>38</v>
      </c>
      <c r="G3" s="45" t="s">
        <v>38</v>
      </c>
      <c r="H3" s="45">
        <v>2</v>
      </c>
      <c r="I3" s="45">
        <v>4</v>
      </c>
      <c r="J3" s="45">
        <v>1</v>
      </c>
      <c r="K3" s="45">
        <v>1</v>
      </c>
      <c r="L3" s="47" t="s">
        <v>39</v>
      </c>
    </row>
    <row r="4" spans="1:12" ht="15.6" x14ac:dyDescent="0.3">
      <c r="A4" s="60">
        <v>1</v>
      </c>
      <c r="B4" s="91"/>
      <c r="C4" s="64">
        <v>1</v>
      </c>
      <c r="D4" s="32"/>
      <c r="E4" s="31"/>
      <c r="F4" s="31"/>
      <c r="G4" s="31"/>
      <c r="H4" s="31"/>
      <c r="I4" s="31"/>
      <c r="J4" s="93"/>
      <c r="K4" s="93"/>
      <c r="L4" s="33"/>
    </row>
    <row r="5" spans="1:12" ht="15.6" x14ac:dyDescent="0.3">
      <c r="A5" s="61">
        <v>1</v>
      </c>
      <c r="B5" s="91"/>
      <c r="C5" s="65">
        <v>2</v>
      </c>
      <c r="D5" s="35"/>
      <c r="E5" s="34"/>
      <c r="F5" s="34"/>
      <c r="G5" s="34"/>
      <c r="H5" s="34"/>
      <c r="I5" s="34"/>
      <c r="J5" s="94"/>
      <c r="K5" s="94"/>
      <c r="L5" s="36"/>
    </row>
    <row r="6" spans="1:12" ht="15.6" x14ac:dyDescent="0.3">
      <c r="A6" s="62">
        <v>1</v>
      </c>
      <c r="B6" s="91"/>
      <c r="C6" s="65">
        <v>3</v>
      </c>
      <c r="D6" s="35"/>
      <c r="E6" s="34"/>
      <c r="F6" s="34"/>
      <c r="G6" s="34"/>
      <c r="H6" s="34"/>
      <c r="I6" s="34"/>
      <c r="J6" s="94"/>
      <c r="K6" s="94"/>
      <c r="L6" s="36"/>
    </row>
    <row r="7" spans="1:12" ht="15.6" x14ac:dyDescent="0.3">
      <c r="A7" s="61">
        <v>1</v>
      </c>
      <c r="B7" s="91"/>
      <c r="C7" s="65">
        <v>4</v>
      </c>
      <c r="D7" s="35"/>
      <c r="E7" s="34"/>
      <c r="F7" s="34"/>
      <c r="G7" s="34"/>
      <c r="H7" s="34"/>
      <c r="I7" s="34"/>
      <c r="J7" s="94"/>
      <c r="K7" s="94"/>
      <c r="L7" s="36"/>
    </row>
    <row r="8" spans="1:12" ht="16.2" thickBot="1" x14ac:dyDescent="0.35">
      <c r="A8" s="63">
        <v>1</v>
      </c>
      <c r="B8" s="92"/>
      <c r="C8" s="66">
        <v>5</v>
      </c>
      <c r="D8" s="38"/>
      <c r="E8" s="37"/>
      <c r="F8" s="37"/>
      <c r="G8" s="37"/>
      <c r="H8" s="37"/>
      <c r="I8" s="37"/>
      <c r="J8" s="95"/>
      <c r="K8" s="95"/>
      <c r="L8" s="39"/>
    </row>
    <row r="9" spans="1:12" ht="16.2" thickTop="1" x14ac:dyDescent="0.3">
      <c r="A9" s="60">
        <v>2</v>
      </c>
      <c r="B9" s="91"/>
      <c r="C9" s="64">
        <v>1</v>
      </c>
      <c r="D9" s="32"/>
      <c r="E9" s="31"/>
      <c r="F9" s="31"/>
      <c r="G9" s="31"/>
      <c r="H9" s="31"/>
      <c r="I9" s="31"/>
      <c r="J9" s="93"/>
      <c r="K9" s="93"/>
      <c r="L9" s="33"/>
    </row>
    <row r="10" spans="1:12" ht="15.6" x14ac:dyDescent="0.3">
      <c r="A10" s="61">
        <v>2</v>
      </c>
      <c r="B10" s="91"/>
      <c r="C10" s="65">
        <v>2</v>
      </c>
      <c r="D10" s="35"/>
      <c r="E10" s="34"/>
      <c r="F10" s="34"/>
      <c r="G10" s="34"/>
      <c r="H10" s="34"/>
      <c r="I10" s="34"/>
      <c r="J10" s="94"/>
      <c r="K10" s="94"/>
      <c r="L10" s="36"/>
    </row>
    <row r="11" spans="1:12" ht="15.6" x14ac:dyDescent="0.3">
      <c r="A11" s="62">
        <v>2</v>
      </c>
      <c r="B11" s="91"/>
      <c r="C11" s="65">
        <v>3</v>
      </c>
      <c r="D11" s="35"/>
      <c r="E11" s="34"/>
      <c r="F11" s="34"/>
      <c r="G11" s="34"/>
      <c r="H11" s="34"/>
      <c r="I11" s="34"/>
      <c r="J11" s="94"/>
      <c r="K11" s="94"/>
      <c r="L11" s="36"/>
    </row>
    <row r="12" spans="1:12" ht="15.6" x14ac:dyDescent="0.3">
      <c r="A12" s="61">
        <v>2</v>
      </c>
      <c r="B12" s="91"/>
      <c r="C12" s="65">
        <v>4</v>
      </c>
      <c r="D12" s="35"/>
      <c r="E12" s="34"/>
      <c r="F12" s="34"/>
      <c r="G12" s="34"/>
      <c r="H12" s="34"/>
      <c r="I12" s="34"/>
      <c r="J12" s="94"/>
      <c r="K12" s="94"/>
      <c r="L12" s="36"/>
    </row>
    <row r="13" spans="1:12" ht="16.2" thickBot="1" x14ac:dyDescent="0.35">
      <c r="A13" s="63">
        <v>2</v>
      </c>
      <c r="B13" s="92"/>
      <c r="C13" s="66">
        <v>5</v>
      </c>
      <c r="D13" s="38"/>
      <c r="E13" s="37"/>
      <c r="F13" s="37"/>
      <c r="G13" s="37"/>
      <c r="H13" s="37"/>
      <c r="I13" s="37"/>
      <c r="J13" s="95"/>
      <c r="K13" s="95"/>
      <c r="L13" s="39"/>
    </row>
    <row r="14" spans="1:12" ht="16.2" thickTop="1" x14ac:dyDescent="0.3">
      <c r="A14" s="60">
        <v>3</v>
      </c>
      <c r="B14" s="91"/>
      <c r="C14" s="64">
        <v>1</v>
      </c>
      <c r="D14" s="32"/>
      <c r="E14" s="31"/>
      <c r="F14" s="31"/>
      <c r="G14" s="31"/>
      <c r="H14" s="31"/>
      <c r="I14" s="31"/>
      <c r="J14" s="93"/>
      <c r="K14" s="93"/>
      <c r="L14" s="33"/>
    </row>
    <row r="15" spans="1:12" ht="15.6" x14ac:dyDescent="0.3">
      <c r="A15" s="61">
        <v>3</v>
      </c>
      <c r="B15" s="91"/>
      <c r="C15" s="65">
        <v>2</v>
      </c>
      <c r="D15" s="35"/>
      <c r="E15" s="34"/>
      <c r="F15" s="34"/>
      <c r="G15" s="34"/>
      <c r="H15" s="34"/>
      <c r="I15" s="34"/>
      <c r="J15" s="94"/>
      <c r="K15" s="94"/>
      <c r="L15" s="36"/>
    </row>
    <row r="16" spans="1:12" ht="15.6" x14ac:dyDescent="0.3">
      <c r="A16" s="62">
        <v>3</v>
      </c>
      <c r="B16" s="91"/>
      <c r="C16" s="65">
        <v>3</v>
      </c>
      <c r="D16" s="35"/>
      <c r="E16" s="34"/>
      <c r="F16" s="34"/>
      <c r="G16" s="34"/>
      <c r="H16" s="34"/>
      <c r="I16" s="34"/>
      <c r="J16" s="94"/>
      <c r="K16" s="94"/>
      <c r="L16" s="36"/>
    </row>
    <row r="17" spans="1:12" ht="15.6" x14ac:dyDescent="0.3">
      <c r="A17" s="61">
        <v>3</v>
      </c>
      <c r="B17" s="91"/>
      <c r="C17" s="65">
        <v>4</v>
      </c>
      <c r="D17" s="35"/>
      <c r="E17" s="34"/>
      <c r="F17" s="34"/>
      <c r="G17" s="34"/>
      <c r="H17" s="34"/>
      <c r="I17" s="34"/>
      <c r="J17" s="94"/>
      <c r="K17" s="94"/>
      <c r="L17" s="36"/>
    </row>
    <row r="18" spans="1:12" ht="16.2" thickBot="1" x14ac:dyDescent="0.35">
      <c r="A18" s="63">
        <v>3</v>
      </c>
      <c r="B18" s="92"/>
      <c r="C18" s="66">
        <v>5</v>
      </c>
      <c r="D18" s="38"/>
      <c r="E18" s="37"/>
      <c r="F18" s="37"/>
      <c r="G18" s="37"/>
      <c r="H18" s="37"/>
      <c r="I18" s="37"/>
      <c r="J18" s="95"/>
      <c r="K18" s="95"/>
      <c r="L18" s="39"/>
    </row>
    <row r="19" spans="1:12" ht="16.2" thickTop="1" x14ac:dyDescent="0.3">
      <c r="A19" s="60">
        <v>4</v>
      </c>
      <c r="B19" s="91"/>
      <c r="C19" s="64">
        <v>1</v>
      </c>
      <c r="D19" s="32"/>
      <c r="E19" s="31"/>
      <c r="F19" s="31"/>
      <c r="G19" s="31"/>
      <c r="H19" s="31"/>
      <c r="I19" s="31"/>
      <c r="J19" s="93"/>
      <c r="K19" s="93"/>
      <c r="L19" s="33"/>
    </row>
    <row r="20" spans="1:12" ht="15.6" x14ac:dyDescent="0.3">
      <c r="A20" s="61">
        <v>4</v>
      </c>
      <c r="B20" s="91"/>
      <c r="C20" s="65">
        <v>2</v>
      </c>
      <c r="D20" s="35"/>
      <c r="E20" s="34"/>
      <c r="F20" s="34"/>
      <c r="G20" s="34"/>
      <c r="H20" s="34"/>
      <c r="I20" s="34"/>
      <c r="J20" s="94"/>
      <c r="K20" s="94"/>
      <c r="L20" s="36"/>
    </row>
    <row r="21" spans="1:12" ht="15.6" x14ac:dyDescent="0.3">
      <c r="A21" s="62">
        <v>4</v>
      </c>
      <c r="B21" s="91"/>
      <c r="C21" s="65">
        <v>3</v>
      </c>
      <c r="D21" s="35"/>
      <c r="E21" s="34"/>
      <c r="F21" s="34"/>
      <c r="G21" s="34"/>
      <c r="H21" s="34"/>
      <c r="I21" s="34"/>
      <c r="J21" s="94"/>
      <c r="K21" s="94"/>
      <c r="L21" s="36"/>
    </row>
    <row r="22" spans="1:12" ht="15.6" x14ac:dyDescent="0.3">
      <c r="A22" s="61">
        <v>4</v>
      </c>
      <c r="B22" s="91"/>
      <c r="C22" s="65">
        <v>4</v>
      </c>
      <c r="D22" s="35"/>
      <c r="E22" s="34"/>
      <c r="F22" s="34"/>
      <c r="G22" s="34"/>
      <c r="H22" s="34"/>
      <c r="I22" s="34"/>
      <c r="J22" s="94"/>
      <c r="K22" s="94"/>
      <c r="L22" s="36"/>
    </row>
    <row r="23" spans="1:12" ht="16.2" thickBot="1" x14ac:dyDescent="0.35">
      <c r="A23" s="63">
        <v>4</v>
      </c>
      <c r="B23" s="92"/>
      <c r="C23" s="66">
        <v>5</v>
      </c>
      <c r="D23" s="38"/>
      <c r="E23" s="37"/>
      <c r="F23" s="37"/>
      <c r="G23" s="37"/>
      <c r="H23" s="37"/>
      <c r="I23" s="37"/>
      <c r="J23" s="95"/>
      <c r="K23" s="95"/>
      <c r="L23" s="39"/>
    </row>
    <row r="24" spans="1:12" ht="16.2" thickTop="1" x14ac:dyDescent="0.3">
      <c r="A24" s="60">
        <v>5</v>
      </c>
      <c r="B24" s="91"/>
      <c r="C24" s="64">
        <v>1</v>
      </c>
      <c r="D24" s="32"/>
      <c r="E24" s="31"/>
      <c r="F24" s="31"/>
      <c r="G24" s="31"/>
      <c r="H24" s="31"/>
      <c r="I24" s="31"/>
      <c r="J24" s="93"/>
      <c r="K24" s="93"/>
      <c r="L24" s="33"/>
    </row>
    <row r="25" spans="1:12" ht="15.6" x14ac:dyDescent="0.3">
      <c r="A25" s="61">
        <v>5</v>
      </c>
      <c r="B25" s="91"/>
      <c r="C25" s="65">
        <v>2</v>
      </c>
      <c r="D25" s="35"/>
      <c r="E25" s="34"/>
      <c r="F25" s="34"/>
      <c r="G25" s="34"/>
      <c r="H25" s="34"/>
      <c r="I25" s="34"/>
      <c r="J25" s="94"/>
      <c r="K25" s="94"/>
      <c r="L25" s="36"/>
    </row>
    <row r="26" spans="1:12" ht="15.6" x14ac:dyDescent="0.3">
      <c r="A26" s="62">
        <v>5</v>
      </c>
      <c r="B26" s="91"/>
      <c r="C26" s="65">
        <v>3</v>
      </c>
      <c r="D26" s="35"/>
      <c r="E26" s="34"/>
      <c r="F26" s="34"/>
      <c r="G26" s="34"/>
      <c r="H26" s="34"/>
      <c r="I26" s="34"/>
      <c r="J26" s="94"/>
      <c r="K26" s="94"/>
      <c r="L26" s="36"/>
    </row>
    <row r="27" spans="1:12" ht="15.6" x14ac:dyDescent="0.3">
      <c r="A27" s="61">
        <v>5</v>
      </c>
      <c r="B27" s="91"/>
      <c r="C27" s="65">
        <v>4</v>
      </c>
      <c r="D27" s="35"/>
      <c r="E27" s="34"/>
      <c r="F27" s="34"/>
      <c r="G27" s="34"/>
      <c r="H27" s="34"/>
      <c r="I27" s="34"/>
      <c r="J27" s="94"/>
      <c r="K27" s="94"/>
      <c r="L27" s="36"/>
    </row>
    <row r="28" spans="1:12" ht="16.2" thickBot="1" x14ac:dyDescent="0.35">
      <c r="A28" s="63">
        <v>5</v>
      </c>
      <c r="B28" s="92"/>
      <c r="C28" s="66">
        <v>5</v>
      </c>
      <c r="D28" s="38"/>
      <c r="E28" s="37"/>
      <c r="F28" s="37"/>
      <c r="G28" s="37"/>
      <c r="H28" s="37"/>
      <c r="I28" s="37"/>
      <c r="J28" s="95"/>
      <c r="K28" s="95"/>
      <c r="L28" s="39"/>
    </row>
    <row r="29" spans="1:12" ht="16.2" thickTop="1" x14ac:dyDescent="0.3">
      <c r="A29" s="60">
        <v>6</v>
      </c>
      <c r="B29" s="91"/>
      <c r="C29" s="64">
        <v>1</v>
      </c>
      <c r="D29" s="32"/>
      <c r="E29" s="31"/>
      <c r="F29" s="31"/>
      <c r="G29" s="31"/>
      <c r="H29" s="31"/>
      <c r="I29" s="31"/>
      <c r="J29" s="93"/>
      <c r="K29" s="93"/>
      <c r="L29" s="33"/>
    </row>
    <row r="30" spans="1:12" ht="15.6" x14ac:dyDescent="0.3">
      <c r="A30" s="61">
        <v>6</v>
      </c>
      <c r="B30" s="91"/>
      <c r="C30" s="65">
        <v>2</v>
      </c>
      <c r="D30" s="35"/>
      <c r="E30" s="34"/>
      <c r="F30" s="34"/>
      <c r="G30" s="34"/>
      <c r="H30" s="34"/>
      <c r="I30" s="34"/>
      <c r="J30" s="94"/>
      <c r="K30" s="94"/>
      <c r="L30" s="36"/>
    </row>
    <row r="31" spans="1:12" ht="15.6" x14ac:dyDescent="0.3">
      <c r="A31" s="62">
        <v>6</v>
      </c>
      <c r="B31" s="91"/>
      <c r="C31" s="65">
        <v>3</v>
      </c>
      <c r="D31" s="35"/>
      <c r="E31" s="34"/>
      <c r="F31" s="34"/>
      <c r="G31" s="34"/>
      <c r="H31" s="34"/>
      <c r="I31" s="34"/>
      <c r="J31" s="94"/>
      <c r="K31" s="94"/>
      <c r="L31" s="36"/>
    </row>
    <row r="32" spans="1:12" ht="15.6" x14ac:dyDescent="0.3">
      <c r="A32" s="61">
        <v>6</v>
      </c>
      <c r="B32" s="91"/>
      <c r="C32" s="65">
        <v>4</v>
      </c>
      <c r="D32" s="35"/>
      <c r="E32" s="34"/>
      <c r="F32" s="34"/>
      <c r="G32" s="34"/>
      <c r="H32" s="34"/>
      <c r="I32" s="34"/>
      <c r="J32" s="94"/>
      <c r="K32" s="94"/>
      <c r="L32" s="36"/>
    </row>
    <row r="33" spans="1:12" ht="16.2" thickBot="1" x14ac:dyDescent="0.35">
      <c r="A33" s="63">
        <v>6</v>
      </c>
      <c r="B33" s="92"/>
      <c r="C33" s="66">
        <v>5</v>
      </c>
      <c r="D33" s="38"/>
      <c r="E33" s="37"/>
      <c r="F33" s="37"/>
      <c r="G33" s="37"/>
      <c r="H33" s="37"/>
      <c r="I33" s="37"/>
      <c r="J33" s="95"/>
      <c r="K33" s="95"/>
      <c r="L33" s="39"/>
    </row>
    <row r="34" spans="1:12" ht="16.2" thickTop="1" x14ac:dyDescent="0.3">
      <c r="A34" s="60">
        <v>7</v>
      </c>
      <c r="B34" s="91"/>
      <c r="C34" s="64">
        <v>1</v>
      </c>
      <c r="D34" s="32"/>
      <c r="E34" s="31"/>
      <c r="F34" s="31"/>
      <c r="G34" s="31"/>
      <c r="H34" s="31"/>
      <c r="I34" s="31"/>
      <c r="J34" s="93"/>
      <c r="K34" s="93"/>
      <c r="L34" s="33"/>
    </row>
    <row r="35" spans="1:12" ht="15.6" x14ac:dyDescent="0.3">
      <c r="A35" s="61">
        <v>7</v>
      </c>
      <c r="B35" s="91"/>
      <c r="C35" s="65">
        <v>2</v>
      </c>
      <c r="D35" s="35"/>
      <c r="E35" s="34"/>
      <c r="F35" s="34"/>
      <c r="G35" s="34"/>
      <c r="H35" s="34"/>
      <c r="I35" s="34"/>
      <c r="J35" s="94"/>
      <c r="K35" s="94"/>
      <c r="L35" s="36"/>
    </row>
    <row r="36" spans="1:12" ht="15.6" x14ac:dyDescent="0.3">
      <c r="A36" s="62">
        <v>7</v>
      </c>
      <c r="B36" s="91"/>
      <c r="C36" s="65">
        <v>3</v>
      </c>
      <c r="D36" s="35"/>
      <c r="E36" s="34"/>
      <c r="F36" s="34"/>
      <c r="G36" s="34"/>
      <c r="H36" s="34"/>
      <c r="I36" s="34"/>
      <c r="J36" s="94"/>
      <c r="K36" s="94"/>
      <c r="L36" s="36"/>
    </row>
    <row r="37" spans="1:12" ht="15.6" x14ac:dyDescent="0.3">
      <c r="A37" s="61">
        <v>7</v>
      </c>
      <c r="B37" s="91"/>
      <c r="C37" s="65">
        <v>4</v>
      </c>
      <c r="D37" s="35"/>
      <c r="E37" s="34"/>
      <c r="F37" s="34"/>
      <c r="G37" s="34"/>
      <c r="H37" s="34"/>
      <c r="I37" s="34"/>
      <c r="J37" s="94"/>
      <c r="K37" s="94"/>
      <c r="L37" s="36"/>
    </row>
    <row r="38" spans="1:12" ht="16.2" thickBot="1" x14ac:dyDescent="0.35">
      <c r="A38" s="63">
        <v>7</v>
      </c>
      <c r="B38" s="92"/>
      <c r="C38" s="66">
        <v>5</v>
      </c>
      <c r="D38" s="38"/>
      <c r="E38" s="37"/>
      <c r="F38" s="37"/>
      <c r="G38" s="37"/>
      <c r="H38" s="37"/>
      <c r="I38" s="37"/>
      <c r="J38" s="95"/>
      <c r="K38" s="95"/>
      <c r="L38" s="39"/>
    </row>
    <row r="39" spans="1:12" ht="16.2" thickTop="1" x14ac:dyDescent="0.3">
      <c r="A39" s="60">
        <v>8</v>
      </c>
      <c r="B39" s="91"/>
      <c r="C39" s="64">
        <v>1</v>
      </c>
      <c r="D39" s="32"/>
      <c r="E39" s="31"/>
      <c r="F39" s="31"/>
      <c r="G39" s="31"/>
      <c r="H39" s="31"/>
      <c r="I39" s="31"/>
      <c r="J39" s="93"/>
      <c r="K39" s="93"/>
      <c r="L39" s="33"/>
    </row>
    <row r="40" spans="1:12" ht="15.6" x14ac:dyDescent="0.3">
      <c r="A40" s="61">
        <v>8</v>
      </c>
      <c r="B40" s="91"/>
      <c r="C40" s="65">
        <v>2</v>
      </c>
      <c r="D40" s="35"/>
      <c r="E40" s="34"/>
      <c r="F40" s="34"/>
      <c r="G40" s="34"/>
      <c r="H40" s="34"/>
      <c r="I40" s="34"/>
      <c r="J40" s="94"/>
      <c r="K40" s="94"/>
      <c r="L40" s="36"/>
    </row>
    <row r="41" spans="1:12" ht="15.6" x14ac:dyDescent="0.3">
      <c r="A41" s="62">
        <v>8</v>
      </c>
      <c r="B41" s="91"/>
      <c r="C41" s="65">
        <v>3</v>
      </c>
      <c r="D41" s="35"/>
      <c r="E41" s="34"/>
      <c r="F41" s="34"/>
      <c r="G41" s="34"/>
      <c r="H41" s="34"/>
      <c r="I41" s="34"/>
      <c r="J41" s="94"/>
      <c r="K41" s="94"/>
      <c r="L41" s="36"/>
    </row>
    <row r="42" spans="1:12" ht="15.6" x14ac:dyDescent="0.3">
      <c r="A42" s="61">
        <v>8</v>
      </c>
      <c r="B42" s="91"/>
      <c r="C42" s="65">
        <v>4</v>
      </c>
      <c r="D42" s="35"/>
      <c r="E42" s="34"/>
      <c r="F42" s="34"/>
      <c r="G42" s="34"/>
      <c r="H42" s="34"/>
      <c r="I42" s="34"/>
      <c r="J42" s="94"/>
      <c r="K42" s="94"/>
      <c r="L42" s="36"/>
    </row>
    <row r="43" spans="1:12" ht="16.2" thickBot="1" x14ac:dyDescent="0.35">
      <c r="A43" s="63">
        <v>8</v>
      </c>
      <c r="B43" s="92"/>
      <c r="C43" s="66">
        <v>5</v>
      </c>
      <c r="D43" s="38"/>
      <c r="E43" s="37"/>
      <c r="F43" s="37"/>
      <c r="G43" s="37"/>
      <c r="H43" s="37"/>
      <c r="I43" s="37"/>
      <c r="J43" s="95"/>
      <c r="K43" s="95"/>
      <c r="L43" s="39"/>
    </row>
    <row r="44" spans="1:12" ht="16.2" thickTop="1" x14ac:dyDescent="0.3">
      <c r="A44" s="60">
        <v>9</v>
      </c>
      <c r="B44" s="91"/>
      <c r="C44" s="64">
        <v>1</v>
      </c>
      <c r="D44" s="32"/>
      <c r="E44" s="31"/>
      <c r="F44" s="31"/>
      <c r="G44" s="31"/>
      <c r="H44" s="31"/>
      <c r="I44" s="31"/>
      <c r="J44" s="93"/>
      <c r="K44" s="93"/>
      <c r="L44" s="33"/>
    </row>
    <row r="45" spans="1:12" ht="15.6" x14ac:dyDescent="0.3">
      <c r="A45" s="61">
        <v>9</v>
      </c>
      <c r="B45" s="91"/>
      <c r="C45" s="65">
        <v>2</v>
      </c>
      <c r="D45" s="35"/>
      <c r="E45" s="34"/>
      <c r="F45" s="34"/>
      <c r="G45" s="34"/>
      <c r="H45" s="34"/>
      <c r="I45" s="34"/>
      <c r="J45" s="94"/>
      <c r="K45" s="94"/>
      <c r="L45" s="36"/>
    </row>
    <row r="46" spans="1:12" ht="15.6" x14ac:dyDescent="0.3">
      <c r="A46" s="62">
        <v>9</v>
      </c>
      <c r="B46" s="91"/>
      <c r="C46" s="65">
        <v>3</v>
      </c>
      <c r="D46" s="35"/>
      <c r="E46" s="34"/>
      <c r="F46" s="34"/>
      <c r="G46" s="34"/>
      <c r="H46" s="34"/>
      <c r="I46" s="34"/>
      <c r="J46" s="94"/>
      <c r="K46" s="94"/>
      <c r="L46" s="36"/>
    </row>
    <row r="47" spans="1:12" ht="15.6" x14ac:dyDescent="0.3">
      <c r="A47" s="61">
        <v>9</v>
      </c>
      <c r="B47" s="91"/>
      <c r="C47" s="65">
        <v>4</v>
      </c>
      <c r="D47" s="35"/>
      <c r="E47" s="34"/>
      <c r="F47" s="34"/>
      <c r="G47" s="34"/>
      <c r="H47" s="34"/>
      <c r="I47" s="34"/>
      <c r="J47" s="94"/>
      <c r="K47" s="94"/>
      <c r="L47" s="36"/>
    </row>
    <row r="48" spans="1:12" ht="16.2" thickBot="1" x14ac:dyDescent="0.35">
      <c r="A48" s="63">
        <v>9</v>
      </c>
      <c r="B48" s="92"/>
      <c r="C48" s="66">
        <v>5</v>
      </c>
      <c r="D48" s="38"/>
      <c r="E48" s="37"/>
      <c r="F48" s="37"/>
      <c r="G48" s="37"/>
      <c r="H48" s="37"/>
      <c r="I48" s="37"/>
      <c r="J48" s="95"/>
      <c r="K48" s="95"/>
      <c r="L48" s="39"/>
    </row>
    <row r="49" spans="1:12" ht="16.2" thickTop="1" x14ac:dyDescent="0.3">
      <c r="A49" s="60">
        <v>10</v>
      </c>
      <c r="B49" s="91"/>
      <c r="C49" s="64">
        <v>1</v>
      </c>
      <c r="D49" s="32"/>
      <c r="E49" s="31"/>
      <c r="F49" s="31"/>
      <c r="G49" s="31"/>
      <c r="H49" s="31"/>
      <c r="I49" s="31"/>
      <c r="J49" s="93"/>
      <c r="K49" s="93"/>
      <c r="L49" s="33"/>
    </row>
    <row r="50" spans="1:12" ht="15.6" x14ac:dyDescent="0.3">
      <c r="A50" s="61">
        <v>10</v>
      </c>
      <c r="B50" s="91"/>
      <c r="C50" s="65">
        <v>2</v>
      </c>
      <c r="D50" s="35"/>
      <c r="E50" s="34"/>
      <c r="F50" s="34"/>
      <c r="G50" s="34"/>
      <c r="H50" s="34"/>
      <c r="I50" s="34"/>
      <c r="J50" s="94"/>
      <c r="K50" s="94"/>
      <c r="L50" s="36"/>
    </row>
    <row r="51" spans="1:12" ht="15.6" x14ac:dyDescent="0.3">
      <c r="A51" s="62">
        <v>10</v>
      </c>
      <c r="B51" s="91"/>
      <c r="C51" s="65">
        <v>3</v>
      </c>
      <c r="D51" s="35"/>
      <c r="E51" s="34"/>
      <c r="F51" s="34"/>
      <c r="G51" s="34"/>
      <c r="H51" s="34"/>
      <c r="I51" s="34"/>
      <c r="J51" s="94"/>
      <c r="K51" s="94"/>
      <c r="L51" s="36"/>
    </row>
    <row r="52" spans="1:12" ht="15.6" x14ac:dyDescent="0.3">
      <c r="A52" s="61">
        <v>10</v>
      </c>
      <c r="B52" s="91"/>
      <c r="C52" s="65">
        <v>4</v>
      </c>
      <c r="D52" s="35"/>
      <c r="E52" s="34"/>
      <c r="F52" s="34"/>
      <c r="G52" s="34"/>
      <c r="H52" s="34"/>
      <c r="I52" s="34"/>
      <c r="J52" s="94"/>
      <c r="K52" s="94"/>
      <c r="L52" s="36"/>
    </row>
    <row r="53" spans="1:12" ht="16.2" thickBot="1" x14ac:dyDescent="0.35">
      <c r="A53" s="63">
        <v>10</v>
      </c>
      <c r="B53" s="92"/>
      <c r="C53" s="66">
        <v>5</v>
      </c>
      <c r="D53" s="38"/>
      <c r="E53" s="37"/>
      <c r="F53" s="37"/>
      <c r="G53" s="37"/>
      <c r="H53" s="37"/>
      <c r="I53" s="37"/>
      <c r="J53" s="95"/>
      <c r="K53" s="95"/>
      <c r="L53" s="39"/>
    </row>
    <row r="54" spans="1:12" ht="16.2" thickTop="1" x14ac:dyDescent="0.3">
      <c r="A54" s="60">
        <v>11</v>
      </c>
      <c r="B54" s="91"/>
      <c r="C54" s="64">
        <v>1</v>
      </c>
      <c r="D54" s="32"/>
      <c r="E54" s="31"/>
      <c r="F54" s="31"/>
      <c r="G54" s="31"/>
      <c r="H54" s="31"/>
      <c r="I54" s="31"/>
      <c r="J54" s="93"/>
      <c r="K54" s="93"/>
      <c r="L54" s="33"/>
    </row>
    <row r="55" spans="1:12" ht="15.6" x14ac:dyDescent="0.3">
      <c r="A55" s="61">
        <v>11</v>
      </c>
      <c r="B55" s="91"/>
      <c r="C55" s="65">
        <v>2</v>
      </c>
      <c r="D55" s="35"/>
      <c r="E55" s="34"/>
      <c r="F55" s="34"/>
      <c r="G55" s="34"/>
      <c r="H55" s="34"/>
      <c r="I55" s="34"/>
      <c r="J55" s="94"/>
      <c r="K55" s="94"/>
      <c r="L55" s="36"/>
    </row>
    <row r="56" spans="1:12" ht="15.6" x14ac:dyDescent="0.3">
      <c r="A56" s="62">
        <v>11</v>
      </c>
      <c r="B56" s="91"/>
      <c r="C56" s="65">
        <v>3</v>
      </c>
      <c r="D56" s="35"/>
      <c r="E56" s="34"/>
      <c r="F56" s="34"/>
      <c r="G56" s="34"/>
      <c r="H56" s="34"/>
      <c r="I56" s="34"/>
      <c r="J56" s="94"/>
      <c r="K56" s="94"/>
      <c r="L56" s="36"/>
    </row>
    <row r="57" spans="1:12" ht="15.6" x14ac:dyDescent="0.3">
      <c r="A57" s="61">
        <v>11</v>
      </c>
      <c r="B57" s="91"/>
      <c r="C57" s="65">
        <v>4</v>
      </c>
      <c r="D57" s="35"/>
      <c r="E57" s="34"/>
      <c r="F57" s="34"/>
      <c r="G57" s="34"/>
      <c r="H57" s="34"/>
      <c r="I57" s="34"/>
      <c r="J57" s="94"/>
      <c r="K57" s="94"/>
      <c r="L57" s="36"/>
    </row>
    <row r="58" spans="1:12" ht="16.2" thickBot="1" x14ac:dyDescent="0.35">
      <c r="A58" s="63">
        <v>11</v>
      </c>
      <c r="B58" s="92"/>
      <c r="C58" s="66">
        <v>5</v>
      </c>
      <c r="D58" s="38"/>
      <c r="E58" s="37"/>
      <c r="F58" s="37"/>
      <c r="G58" s="37"/>
      <c r="H58" s="37"/>
      <c r="I58" s="37"/>
      <c r="J58" s="95"/>
      <c r="K58" s="95"/>
      <c r="L58" s="39"/>
    </row>
    <row r="59" spans="1:12" ht="16.2" thickTop="1" x14ac:dyDescent="0.3">
      <c r="A59" s="60">
        <v>12</v>
      </c>
      <c r="B59" s="91"/>
      <c r="C59" s="64">
        <v>1</v>
      </c>
      <c r="D59" s="32"/>
      <c r="E59" s="31"/>
      <c r="F59" s="31"/>
      <c r="G59" s="31"/>
      <c r="H59" s="31"/>
      <c r="I59" s="31"/>
      <c r="J59" s="93"/>
      <c r="K59" s="93"/>
      <c r="L59" s="33"/>
    </row>
    <row r="60" spans="1:12" ht="15.6" x14ac:dyDescent="0.3">
      <c r="A60" s="61">
        <v>12</v>
      </c>
      <c r="B60" s="91"/>
      <c r="C60" s="65">
        <v>2</v>
      </c>
      <c r="D60" s="35"/>
      <c r="E60" s="34"/>
      <c r="F60" s="34"/>
      <c r="G60" s="34"/>
      <c r="H60" s="34"/>
      <c r="I60" s="34"/>
      <c r="J60" s="94"/>
      <c r="K60" s="94"/>
      <c r="L60" s="36"/>
    </row>
    <row r="61" spans="1:12" ht="15.6" x14ac:dyDescent="0.3">
      <c r="A61" s="62">
        <v>12</v>
      </c>
      <c r="B61" s="91"/>
      <c r="C61" s="65">
        <v>3</v>
      </c>
      <c r="D61" s="35"/>
      <c r="E61" s="34"/>
      <c r="F61" s="34"/>
      <c r="G61" s="34"/>
      <c r="H61" s="34"/>
      <c r="I61" s="34"/>
      <c r="J61" s="94"/>
      <c r="K61" s="94"/>
      <c r="L61" s="36"/>
    </row>
    <row r="62" spans="1:12" ht="15.6" x14ac:dyDescent="0.3">
      <c r="A62" s="61">
        <v>12</v>
      </c>
      <c r="B62" s="91"/>
      <c r="C62" s="65">
        <v>4</v>
      </c>
      <c r="D62" s="35"/>
      <c r="E62" s="34"/>
      <c r="F62" s="34"/>
      <c r="G62" s="34"/>
      <c r="H62" s="34"/>
      <c r="I62" s="34"/>
      <c r="J62" s="94"/>
      <c r="K62" s="94"/>
      <c r="L62" s="36"/>
    </row>
    <row r="63" spans="1:12" ht="16.2" thickBot="1" x14ac:dyDescent="0.35">
      <c r="A63" s="63">
        <v>12</v>
      </c>
      <c r="B63" s="92"/>
      <c r="C63" s="66">
        <v>5</v>
      </c>
      <c r="D63" s="38"/>
      <c r="E63" s="37"/>
      <c r="F63" s="37"/>
      <c r="G63" s="37"/>
      <c r="H63" s="37"/>
      <c r="I63" s="37"/>
      <c r="J63" s="95"/>
      <c r="K63" s="95"/>
      <c r="L63" s="39"/>
    </row>
    <row r="64" spans="1:12" ht="16.2" thickTop="1" x14ac:dyDescent="0.3">
      <c r="A64" s="60">
        <v>13</v>
      </c>
      <c r="B64" s="91"/>
      <c r="C64" s="64">
        <v>1</v>
      </c>
      <c r="D64" s="32"/>
      <c r="E64" s="31"/>
      <c r="F64" s="31"/>
      <c r="G64" s="31"/>
      <c r="H64" s="31"/>
      <c r="I64" s="31"/>
      <c r="J64" s="93"/>
      <c r="K64" s="93"/>
      <c r="L64" s="33"/>
    </row>
    <row r="65" spans="1:12" ht="15.6" x14ac:dyDescent="0.3">
      <c r="A65" s="61">
        <v>13</v>
      </c>
      <c r="B65" s="91"/>
      <c r="C65" s="65">
        <v>2</v>
      </c>
      <c r="D65" s="35"/>
      <c r="E65" s="34"/>
      <c r="F65" s="34"/>
      <c r="G65" s="34"/>
      <c r="H65" s="34"/>
      <c r="I65" s="34"/>
      <c r="J65" s="94"/>
      <c r="K65" s="94"/>
      <c r="L65" s="36"/>
    </row>
    <row r="66" spans="1:12" ht="15.6" x14ac:dyDescent="0.3">
      <c r="A66" s="62">
        <v>13</v>
      </c>
      <c r="B66" s="91"/>
      <c r="C66" s="65">
        <v>3</v>
      </c>
      <c r="D66" s="35"/>
      <c r="E66" s="34"/>
      <c r="F66" s="34"/>
      <c r="G66" s="34"/>
      <c r="H66" s="34"/>
      <c r="I66" s="34"/>
      <c r="J66" s="94"/>
      <c r="K66" s="94"/>
      <c r="L66" s="36"/>
    </row>
    <row r="67" spans="1:12" ht="15.6" x14ac:dyDescent="0.3">
      <c r="A67" s="61">
        <v>13</v>
      </c>
      <c r="B67" s="91"/>
      <c r="C67" s="65">
        <v>4</v>
      </c>
      <c r="D67" s="35"/>
      <c r="E67" s="34"/>
      <c r="F67" s="34"/>
      <c r="G67" s="34"/>
      <c r="H67" s="34"/>
      <c r="I67" s="34"/>
      <c r="J67" s="94"/>
      <c r="K67" s="94"/>
      <c r="L67" s="36"/>
    </row>
    <row r="68" spans="1:12" ht="16.2" thickBot="1" x14ac:dyDescent="0.35">
      <c r="A68" s="63">
        <v>13</v>
      </c>
      <c r="B68" s="92"/>
      <c r="C68" s="66">
        <v>5</v>
      </c>
      <c r="D68" s="38"/>
      <c r="E68" s="37"/>
      <c r="F68" s="37"/>
      <c r="G68" s="37"/>
      <c r="H68" s="37"/>
      <c r="I68" s="37"/>
      <c r="J68" s="95"/>
      <c r="K68" s="95"/>
      <c r="L68" s="39"/>
    </row>
    <row r="69" spans="1:12" ht="16.2" thickTop="1" x14ac:dyDescent="0.3">
      <c r="A69" s="60">
        <v>14</v>
      </c>
      <c r="B69" s="91"/>
      <c r="C69" s="64">
        <v>1</v>
      </c>
      <c r="D69" s="32"/>
      <c r="E69" s="31"/>
      <c r="F69" s="31"/>
      <c r="G69" s="31"/>
      <c r="H69" s="31"/>
      <c r="I69" s="31"/>
      <c r="J69" s="93"/>
      <c r="K69" s="93"/>
      <c r="L69" s="33"/>
    </row>
    <row r="70" spans="1:12" ht="15.6" x14ac:dyDescent="0.3">
      <c r="A70" s="61">
        <v>14</v>
      </c>
      <c r="B70" s="91"/>
      <c r="C70" s="65">
        <v>2</v>
      </c>
      <c r="D70" s="35"/>
      <c r="E70" s="34"/>
      <c r="F70" s="34"/>
      <c r="G70" s="34"/>
      <c r="H70" s="34"/>
      <c r="I70" s="34"/>
      <c r="J70" s="94"/>
      <c r="K70" s="94"/>
      <c r="L70" s="36"/>
    </row>
    <row r="71" spans="1:12" ht="15.6" x14ac:dyDescent="0.3">
      <c r="A71" s="62">
        <v>14</v>
      </c>
      <c r="B71" s="91"/>
      <c r="C71" s="65">
        <v>3</v>
      </c>
      <c r="D71" s="35"/>
      <c r="E71" s="34"/>
      <c r="F71" s="34"/>
      <c r="G71" s="34"/>
      <c r="H71" s="34"/>
      <c r="I71" s="34"/>
      <c r="J71" s="94"/>
      <c r="K71" s="94"/>
      <c r="L71" s="36"/>
    </row>
    <row r="72" spans="1:12" ht="15.6" x14ac:dyDescent="0.3">
      <c r="A72" s="61">
        <v>14</v>
      </c>
      <c r="B72" s="91"/>
      <c r="C72" s="65">
        <v>4</v>
      </c>
      <c r="D72" s="35"/>
      <c r="E72" s="34"/>
      <c r="F72" s="34"/>
      <c r="G72" s="34"/>
      <c r="H72" s="34"/>
      <c r="I72" s="34"/>
      <c r="J72" s="94"/>
      <c r="K72" s="94"/>
      <c r="L72" s="36"/>
    </row>
    <row r="73" spans="1:12" ht="16.2" thickBot="1" x14ac:dyDescent="0.35">
      <c r="A73" s="63">
        <v>14</v>
      </c>
      <c r="B73" s="92"/>
      <c r="C73" s="66">
        <v>5</v>
      </c>
      <c r="D73" s="38"/>
      <c r="E73" s="37"/>
      <c r="F73" s="37"/>
      <c r="G73" s="37"/>
      <c r="H73" s="37"/>
      <c r="I73" s="37"/>
      <c r="J73" s="95"/>
      <c r="K73" s="95"/>
      <c r="L73" s="39"/>
    </row>
    <row r="74" spans="1:12" ht="16.2" thickTop="1" x14ac:dyDescent="0.3">
      <c r="A74" s="60">
        <v>15</v>
      </c>
      <c r="B74" s="91"/>
      <c r="C74" s="64">
        <v>1</v>
      </c>
      <c r="D74" s="32"/>
      <c r="E74" s="31"/>
      <c r="F74" s="31"/>
      <c r="G74" s="31"/>
      <c r="H74" s="31"/>
      <c r="I74" s="31"/>
      <c r="J74" s="93"/>
      <c r="K74" s="93"/>
      <c r="L74" s="33"/>
    </row>
    <row r="75" spans="1:12" ht="15.6" x14ac:dyDescent="0.3">
      <c r="A75" s="61">
        <v>15</v>
      </c>
      <c r="B75" s="91"/>
      <c r="C75" s="65">
        <v>2</v>
      </c>
      <c r="D75" s="35"/>
      <c r="E75" s="34"/>
      <c r="F75" s="34"/>
      <c r="G75" s="34"/>
      <c r="H75" s="34"/>
      <c r="I75" s="34"/>
      <c r="J75" s="94"/>
      <c r="K75" s="94"/>
      <c r="L75" s="36"/>
    </row>
    <row r="76" spans="1:12" ht="15.6" x14ac:dyDescent="0.3">
      <c r="A76" s="62">
        <v>15</v>
      </c>
      <c r="B76" s="91"/>
      <c r="C76" s="65">
        <v>3</v>
      </c>
      <c r="D76" s="35"/>
      <c r="E76" s="34"/>
      <c r="F76" s="34"/>
      <c r="G76" s="34"/>
      <c r="H76" s="34"/>
      <c r="I76" s="34"/>
      <c r="J76" s="94"/>
      <c r="K76" s="94"/>
      <c r="L76" s="36"/>
    </row>
    <row r="77" spans="1:12" ht="15.6" x14ac:dyDescent="0.3">
      <c r="A77" s="61">
        <v>15</v>
      </c>
      <c r="B77" s="91"/>
      <c r="C77" s="65">
        <v>4</v>
      </c>
      <c r="D77" s="35"/>
      <c r="E77" s="34"/>
      <c r="F77" s="34"/>
      <c r="G77" s="34"/>
      <c r="H77" s="34"/>
      <c r="I77" s="34"/>
      <c r="J77" s="94"/>
      <c r="K77" s="94"/>
      <c r="L77" s="36"/>
    </row>
    <row r="78" spans="1:12" ht="16.2" thickBot="1" x14ac:dyDescent="0.35">
      <c r="A78" s="63">
        <v>15</v>
      </c>
      <c r="B78" s="92"/>
      <c r="C78" s="66">
        <v>5</v>
      </c>
      <c r="D78" s="38"/>
      <c r="E78" s="37"/>
      <c r="F78" s="37"/>
      <c r="G78" s="37"/>
      <c r="H78" s="37"/>
      <c r="I78" s="37"/>
      <c r="J78" s="95"/>
      <c r="K78" s="95"/>
      <c r="L78" s="39"/>
    </row>
    <row r="79" spans="1:12" ht="16.2" thickTop="1" x14ac:dyDescent="0.3">
      <c r="A79" s="60">
        <v>16</v>
      </c>
      <c r="B79" s="91"/>
      <c r="C79" s="64">
        <v>1</v>
      </c>
      <c r="D79" s="32"/>
      <c r="E79" s="31"/>
      <c r="F79" s="31"/>
      <c r="G79" s="31"/>
      <c r="H79" s="31"/>
      <c r="I79" s="31"/>
      <c r="J79" s="93"/>
      <c r="K79" s="93"/>
      <c r="L79" s="33"/>
    </row>
    <row r="80" spans="1:12" ht="15.6" x14ac:dyDescent="0.3">
      <c r="A80" s="61">
        <v>16</v>
      </c>
      <c r="B80" s="91"/>
      <c r="C80" s="65">
        <v>2</v>
      </c>
      <c r="D80" s="35"/>
      <c r="E80" s="34"/>
      <c r="F80" s="34"/>
      <c r="G80" s="34"/>
      <c r="H80" s="34"/>
      <c r="I80" s="34"/>
      <c r="J80" s="94"/>
      <c r="K80" s="94"/>
      <c r="L80" s="36"/>
    </row>
    <row r="81" spans="1:12" ht="15.6" x14ac:dyDescent="0.3">
      <c r="A81" s="62">
        <v>16</v>
      </c>
      <c r="B81" s="91"/>
      <c r="C81" s="65">
        <v>3</v>
      </c>
      <c r="D81" s="35"/>
      <c r="E81" s="34"/>
      <c r="F81" s="34"/>
      <c r="G81" s="34"/>
      <c r="H81" s="34"/>
      <c r="I81" s="34"/>
      <c r="J81" s="94"/>
      <c r="K81" s="94"/>
      <c r="L81" s="36"/>
    </row>
    <row r="82" spans="1:12" ht="15.6" x14ac:dyDescent="0.3">
      <c r="A82" s="61">
        <v>16</v>
      </c>
      <c r="B82" s="91"/>
      <c r="C82" s="65">
        <v>4</v>
      </c>
      <c r="D82" s="35"/>
      <c r="E82" s="34"/>
      <c r="F82" s="34"/>
      <c r="G82" s="34"/>
      <c r="H82" s="34"/>
      <c r="I82" s="34"/>
      <c r="J82" s="94"/>
      <c r="K82" s="94"/>
      <c r="L82" s="36"/>
    </row>
    <row r="83" spans="1:12" ht="16.2" thickBot="1" x14ac:dyDescent="0.35">
      <c r="A83" s="63">
        <v>16</v>
      </c>
      <c r="B83" s="92"/>
      <c r="C83" s="66">
        <v>5</v>
      </c>
      <c r="D83" s="38"/>
      <c r="E83" s="37"/>
      <c r="F83" s="37"/>
      <c r="G83" s="37"/>
      <c r="H83" s="37"/>
      <c r="I83" s="37"/>
      <c r="J83" s="95"/>
      <c r="K83" s="95"/>
      <c r="L83" s="39"/>
    </row>
    <row r="84" spans="1:12" ht="16.2" thickTop="1" x14ac:dyDescent="0.3">
      <c r="A84" s="60">
        <v>17</v>
      </c>
      <c r="B84" s="91"/>
      <c r="C84" s="64">
        <v>1</v>
      </c>
      <c r="D84" s="32"/>
      <c r="E84" s="31"/>
      <c r="F84" s="31"/>
      <c r="G84" s="31"/>
      <c r="H84" s="31"/>
      <c r="I84" s="31"/>
      <c r="J84" s="93"/>
      <c r="K84" s="93"/>
      <c r="L84" s="33"/>
    </row>
    <row r="85" spans="1:12" ht="15.6" x14ac:dyDescent="0.3">
      <c r="A85" s="61">
        <v>17</v>
      </c>
      <c r="B85" s="91"/>
      <c r="C85" s="65">
        <v>2</v>
      </c>
      <c r="D85" s="35"/>
      <c r="E85" s="34"/>
      <c r="F85" s="34"/>
      <c r="G85" s="34"/>
      <c r="H85" s="34"/>
      <c r="I85" s="34"/>
      <c r="J85" s="94"/>
      <c r="K85" s="94"/>
      <c r="L85" s="36"/>
    </row>
    <row r="86" spans="1:12" ht="15.6" x14ac:dyDescent="0.3">
      <c r="A86" s="62">
        <v>17</v>
      </c>
      <c r="B86" s="91"/>
      <c r="C86" s="65">
        <v>3</v>
      </c>
      <c r="D86" s="35"/>
      <c r="E86" s="34"/>
      <c r="F86" s="34"/>
      <c r="G86" s="34"/>
      <c r="H86" s="34"/>
      <c r="I86" s="34"/>
      <c r="J86" s="94"/>
      <c r="K86" s="94"/>
      <c r="L86" s="36"/>
    </row>
    <row r="87" spans="1:12" ht="15.6" x14ac:dyDescent="0.3">
      <c r="A87" s="61">
        <v>17</v>
      </c>
      <c r="B87" s="91"/>
      <c r="C87" s="65">
        <v>4</v>
      </c>
      <c r="D87" s="35"/>
      <c r="E87" s="34"/>
      <c r="F87" s="34"/>
      <c r="G87" s="34"/>
      <c r="H87" s="34"/>
      <c r="I87" s="34"/>
      <c r="J87" s="94"/>
      <c r="K87" s="94"/>
      <c r="L87" s="36"/>
    </row>
    <row r="88" spans="1:12" ht="16.2" thickBot="1" x14ac:dyDescent="0.35">
      <c r="A88" s="63">
        <v>17</v>
      </c>
      <c r="B88" s="92"/>
      <c r="C88" s="66">
        <v>5</v>
      </c>
      <c r="D88" s="38"/>
      <c r="E88" s="37"/>
      <c r="F88" s="37"/>
      <c r="G88" s="37"/>
      <c r="H88" s="37"/>
      <c r="I88" s="37"/>
      <c r="J88" s="95"/>
      <c r="K88" s="95"/>
      <c r="L88" s="39"/>
    </row>
    <row r="89" spans="1:12" ht="16.2" thickTop="1" x14ac:dyDescent="0.3">
      <c r="A89" s="60">
        <v>18</v>
      </c>
      <c r="B89" s="91"/>
      <c r="C89" s="64">
        <v>1</v>
      </c>
      <c r="D89" s="32"/>
      <c r="E89" s="31"/>
      <c r="F89" s="31"/>
      <c r="G89" s="31"/>
      <c r="H89" s="31"/>
      <c r="I89" s="31"/>
      <c r="J89" s="93"/>
      <c r="K89" s="93"/>
      <c r="L89" s="33"/>
    </row>
    <row r="90" spans="1:12" ht="15.6" x14ac:dyDescent="0.3">
      <c r="A90" s="61">
        <v>18</v>
      </c>
      <c r="B90" s="91"/>
      <c r="C90" s="65">
        <v>2</v>
      </c>
      <c r="D90" s="35"/>
      <c r="E90" s="34"/>
      <c r="F90" s="34"/>
      <c r="G90" s="34"/>
      <c r="H90" s="34"/>
      <c r="I90" s="34"/>
      <c r="J90" s="94"/>
      <c r="K90" s="94"/>
      <c r="L90" s="36"/>
    </row>
    <row r="91" spans="1:12" ht="15.6" x14ac:dyDescent="0.3">
      <c r="A91" s="62">
        <v>18</v>
      </c>
      <c r="B91" s="91"/>
      <c r="C91" s="65">
        <v>3</v>
      </c>
      <c r="D91" s="35"/>
      <c r="E91" s="34"/>
      <c r="F91" s="34"/>
      <c r="G91" s="34"/>
      <c r="H91" s="34"/>
      <c r="I91" s="34"/>
      <c r="J91" s="94"/>
      <c r="K91" s="94"/>
      <c r="L91" s="36"/>
    </row>
    <row r="92" spans="1:12" ht="15.6" x14ac:dyDescent="0.3">
      <c r="A92" s="61">
        <v>18</v>
      </c>
      <c r="B92" s="91"/>
      <c r="C92" s="65">
        <v>4</v>
      </c>
      <c r="D92" s="35"/>
      <c r="E92" s="34"/>
      <c r="F92" s="34"/>
      <c r="G92" s="34"/>
      <c r="H92" s="34"/>
      <c r="I92" s="34"/>
      <c r="J92" s="94"/>
      <c r="K92" s="94"/>
      <c r="L92" s="36"/>
    </row>
    <row r="93" spans="1:12" ht="16.2" thickBot="1" x14ac:dyDescent="0.35">
      <c r="A93" s="63">
        <v>18</v>
      </c>
      <c r="B93" s="92"/>
      <c r="C93" s="66">
        <v>5</v>
      </c>
      <c r="D93" s="38"/>
      <c r="E93" s="37"/>
      <c r="F93" s="37"/>
      <c r="G93" s="37"/>
      <c r="H93" s="37"/>
      <c r="I93" s="37"/>
      <c r="J93" s="95"/>
      <c r="K93" s="95"/>
      <c r="L93" s="39"/>
    </row>
    <row r="94" spans="1:12" ht="16.2" thickTop="1" x14ac:dyDescent="0.3">
      <c r="A94" s="60">
        <v>19</v>
      </c>
      <c r="B94" s="91"/>
      <c r="C94" s="64">
        <v>1</v>
      </c>
      <c r="D94" s="32"/>
      <c r="E94" s="31"/>
      <c r="F94" s="31"/>
      <c r="G94" s="31"/>
      <c r="H94" s="31"/>
      <c r="I94" s="31"/>
      <c r="J94" s="93"/>
      <c r="K94" s="93"/>
      <c r="L94" s="33"/>
    </row>
    <row r="95" spans="1:12" ht="15.6" x14ac:dyDescent="0.3">
      <c r="A95" s="61">
        <v>19</v>
      </c>
      <c r="B95" s="91"/>
      <c r="C95" s="65">
        <v>2</v>
      </c>
      <c r="D95" s="35"/>
      <c r="E95" s="34"/>
      <c r="F95" s="34"/>
      <c r="G95" s="34"/>
      <c r="H95" s="34"/>
      <c r="I95" s="34"/>
      <c r="J95" s="94"/>
      <c r="K95" s="94"/>
      <c r="L95" s="36"/>
    </row>
    <row r="96" spans="1:12" ht="15.6" x14ac:dyDescent="0.3">
      <c r="A96" s="62">
        <v>19</v>
      </c>
      <c r="B96" s="91"/>
      <c r="C96" s="65">
        <v>3</v>
      </c>
      <c r="D96" s="35"/>
      <c r="E96" s="34"/>
      <c r="F96" s="34"/>
      <c r="G96" s="34"/>
      <c r="H96" s="34"/>
      <c r="I96" s="34"/>
      <c r="J96" s="94"/>
      <c r="K96" s="94"/>
      <c r="L96" s="36"/>
    </row>
    <row r="97" spans="1:12" ht="15.6" x14ac:dyDescent="0.3">
      <c r="A97" s="61">
        <v>19</v>
      </c>
      <c r="B97" s="91"/>
      <c r="C97" s="65">
        <v>4</v>
      </c>
      <c r="D97" s="35"/>
      <c r="E97" s="34"/>
      <c r="F97" s="34"/>
      <c r="G97" s="34"/>
      <c r="H97" s="34"/>
      <c r="I97" s="34"/>
      <c r="J97" s="94"/>
      <c r="K97" s="94"/>
      <c r="L97" s="36"/>
    </row>
    <row r="98" spans="1:12" ht="16.2" thickBot="1" x14ac:dyDescent="0.35">
      <c r="A98" s="63">
        <v>19</v>
      </c>
      <c r="B98" s="92"/>
      <c r="C98" s="66">
        <v>5</v>
      </c>
      <c r="D98" s="38"/>
      <c r="E98" s="37"/>
      <c r="F98" s="37"/>
      <c r="G98" s="37"/>
      <c r="H98" s="37"/>
      <c r="I98" s="37"/>
      <c r="J98" s="95"/>
      <c r="K98" s="95"/>
      <c r="L98" s="39"/>
    </row>
    <row r="99" spans="1:12" ht="16.2" thickTop="1" x14ac:dyDescent="0.3">
      <c r="A99" s="60">
        <v>20</v>
      </c>
      <c r="B99" s="91"/>
      <c r="C99" s="64">
        <v>1</v>
      </c>
      <c r="D99" s="32"/>
      <c r="E99" s="31"/>
      <c r="F99" s="31"/>
      <c r="G99" s="31"/>
      <c r="H99" s="31"/>
      <c r="I99" s="31"/>
      <c r="J99" s="93"/>
      <c r="K99" s="93"/>
      <c r="L99" s="33"/>
    </row>
    <row r="100" spans="1:12" ht="15.6" x14ac:dyDescent="0.3">
      <c r="A100" s="61">
        <v>20</v>
      </c>
      <c r="B100" s="91"/>
      <c r="C100" s="65">
        <v>2</v>
      </c>
      <c r="D100" s="35"/>
      <c r="E100" s="34"/>
      <c r="F100" s="34"/>
      <c r="G100" s="34"/>
      <c r="H100" s="34"/>
      <c r="I100" s="34"/>
      <c r="J100" s="94"/>
      <c r="K100" s="94"/>
      <c r="L100" s="36"/>
    </row>
    <row r="101" spans="1:12" ht="15.6" x14ac:dyDescent="0.3">
      <c r="A101" s="62">
        <v>20</v>
      </c>
      <c r="B101" s="91"/>
      <c r="C101" s="65">
        <v>3</v>
      </c>
      <c r="D101" s="35"/>
      <c r="E101" s="34"/>
      <c r="F101" s="34"/>
      <c r="G101" s="34"/>
      <c r="H101" s="34"/>
      <c r="I101" s="34"/>
      <c r="J101" s="94"/>
      <c r="K101" s="94"/>
      <c r="L101" s="36"/>
    </row>
    <row r="102" spans="1:12" ht="15.6" x14ac:dyDescent="0.3">
      <c r="A102" s="61">
        <v>20</v>
      </c>
      <c r="B102" s="91"/>
      <c r="C102" s="65">
        <v>4</v>
      </c>
      <c r="D102" s="35"/>
      <c r="E102" s="34"/>
      <c r="F102" s="34"/>
      <c r="G102" s="34"/>
      <c r="H102" s="34"/>
      <c r="I102" s="34"/>
      <c r="J102" s="94"/>
      <c r="K102" s="94"/>
      <c r="L102" s="36"/>
    </row>
    <row r="103" spans="1:12" ht="16.2" thickBot="1" x14ac:dyDescent="0.35">
      <c r="A103" s="63">
        <v>20</v>
      </c>
      <c r="B103" s="92"/>
      <c r="C103" s="66">
        <v>5</v>
      </c>
      <c r="D103" s="38"/>
      <c r="E103" s="37"/>
      <c r="F103" s="37"/>
      <c r="G103" s="37"/>
      <c r="H103" s="37"/>
      <c r="I103" s="37"/>
      <c r="J103" s="95"/>
      <c r="K103" s="95"/>
      <c r="L103" s="39"/>
    </row>
    <row r="104" spans="1:12" ht="16.2" thickTop="1" x14ac:dyDescent="0.3">
      <c r="A104" s="60">
        <v>21</v>
      </c>
      <c r="B104" s="91"/>
      <c r="C104" s="64">
        <v>1</v>
      </c>
      <c r="D104" s="32"/>
      <c r="E104" s="31"/>
      <c r="F104" s="31"/>
      <c r="G104" s="31"/>
      <c r="H104" s="31"/>
      <c r="I104" s="31"/>
      <c r="J104" s="93"/>
      <c r="K104" s="93"/>
      <c r="L104" s="33"/>
    </row>
    <row r="105" spans="1:12" ht="15.6" x14ac:dyDescent="0.3">
      <c r="A105" s="61">
        <v>21</v>
      </c>
      <c r="B105" s="91"/>
      <c r="C105" s="65">
        <v>2</v>
      </c>
      <c r="D105" s="35"/>
      <c r="E105" s="34"/>
      <c r="F105" s="34"/>
      <c r="G105" s="34"/>
      <c r="H105" s="34"/>
      <c r="I105" s="34"/>
      <c r="J105" s="94"/>
      <c r="K105" s="94"/>
      <c r="L105" s="36"/>
    </row>
    <row r="106" spans="1:12" ht="15.6" x14ac:dyDescent="0.3">
      <c r="A106" s="62">
        <v>21</v>
      </c>
      <c r="B106" s="91"/>
      <c r="C106" s="65">
        <v>3</v>
      </c>
      <c r="D106" s="35"/>
      <c r="E106" s="34"/>
      <c r="F106" s="34"/>
      <c r="G106" s="34"/>
      <c r="H106" s="34"/>
      <c r="I106" s="34"/>
      <c r="J106" s="94"/>
      <c r="K106" s="94"/>
      <c r="L106" s="36"/>
    </row>
    <row r="107" spans="1:12" ht="15.6" x14ac:dyDescent="0.3">
      <c r="A107" s="61">
        <v>21</v>
      </c>
      <c r="B107" s="91"/>
      <c r="C107" s="65">
        <v>4</v>
      </c>
      <c r="D107" s="35"/>
      <c r="E107" s="34"/>
      <c r="F107" s="34"/>
      <c r="G107" s="34"/>
      <c r="H107" s="34"/>
      <c r="I107" s="34"/>
      <c r="J107" s="94"/>
      <c r="K107" s="94"/>
      <c r="L107" s="36"/>
    </row>
    <row r="108" spans="1:12" ht="16.2" thickBot="1" x14ac:dyDescent="0.35">
      <c r="A108" s="63">
        <v>21</v>
      </c>
      <c r="B108" s="92"/>
      <c r="C108" s="66">
        <v>5</v>
      </c>
      <c r="D108" s="38"/>
      <c r="E108" s="37"/>
      <c r="F108" s="37"/>
      <c r="G108" s="37"/>
      <c r="H108" s="37"/>
      <c r="I108" s="37"/>
      <c r="J108" s="95"/>
      <c r="K108" s="95"/>
      <c r="L108" s="39"/>
    </row>
    <row r="109" spans="1:12" ht="16.2" thickTop="1" x14ac:dyDescent="0.3">
      <c r="A109" s="60">
        <v>22</v>
      </c>
      <c r="B109" s="91"/>
      <c r="C109" s="64">
        <v>1</v>
      </c>
      <c r="D109" s="32"/>
      <c r="E109" s="31"/>
      <c r="F109" s="31"/>
      <c r="G109" s="31"/>
      <c r="H109" s="31"/>
      <c r="I109" s="31"/>
      <c r="J109" s="93"/>
      <c r="K109" s="93"/>
      <c r="L109" s="33"/>
    </row>
    <row r="110" spans="1:12" ht="15.6" x14ac:dyDescent="0.3">
      <c r="A110" s="61">
        <v>22</v>
      </c>
      <c r="B110" s="91"/>
      <c r="C110" s="65">
        <v>2</v>
      </c>
      <c r="D110" s="35"/>
      <c r="E110" s="34"/>
      <c r="F110" s="34"/>
      <c r="G110" s="34"/>
      <c r="H110" s="34"/>
      <c r="I110" s="34"/>
      <c r="J110" s="94"/>
      <c r="K110" s="94"/>
      <c r="L110" s="36"/>
    </row>
    <row r="111" spans="1:12" ht="15.6" x14ac:dyDescent="0.3">
      <c r="A111" s="62">
        <v>22</v>
      </c>
      <c r="B111" s="91"/>
      <c r="C111" s="65">
        <v>3</v>
      </c>
      <c r="D111" s="35"/>
      <c r="E111" s="34"/>
      <c r="F111" s="34"/>
      <c r="G111" s="34"/>
      <c r="H111" s="34"/>
      <c r="I111" s="34"/>
      <c r="J111" s="94"/>
      <c r="K111" s="94"/>
      <c r="L111" s="36"/>
    </row>
    <row r="112" spans="1:12" ht="15.6" x14ac:dyDescent="0.3">
      <c r="A112" s="61">
        <v>22</v>
      </c>
      <c r="B112" s="91"/>
      <c r="C112" s="65">
        <v>4</v>
      </c>
      <c r="D112" s="35"/>
      <c r="E112" s="34"/>
      <c r="F112" s="34"/>
      <c r="G112" s="34"/>
      <c r="H112" s="34"/>
      <c r="I112" s="34"/>
      <c r="J112" s="94"/>
      <c r="K112" s="94"/>
      <c r="L112" s="36"/>
    </row>
    <row r="113" spans="1:12" ht="16.2" thickBot="1" x14ac:dyDescent="0.35">
      <c r="A113" s="63">
        <v>22</v>
      </c>
      <c r="B113" s="92"/>
      <c r="C113" s="66">
        <v>5</v>
      </c>
      <c r="D113" s="38"/>
      <c r="E113" s="37"/>
      <c r="F113" s="37"/>
      <c r="G113" s="37"/>
      <c r="H113" s="37"/>
      <c r="I113" s="37"/>
      <c r="J113" s="95"/>
      <c r="K113" s="95"/>
      <c r="L113" s="39"/>
    </row>
    <row r="114" spans="1:12" ht="16.2" thickTop="1" x14ac:dyDescent="0.3">
      <c r="A114" s="60">
        <v>23</v>
      </c>
      <c r="B114" s="91"/>
      <c r="C114" s="64">
        <v>1</v>
      </c>
      <c r="D114" s="32"/>
      <c r="E114" s="31"/>
      <c r="F114" s="31"/>
      <c r="G114" s="31"/>
      <c r="H114" s="31"/>
      <c r="I114" s="31"/>
      <c r="J114" s="93"/>
      <c r="K114" s="93"/>
      <c r="L114" s="33"/>
    </row>
    <row r="115" spans="1:12" ht="15.6" x14ac:dyDescent="0.3">
      <c r="A115" s="61">
        <v>23</v>
      </c>
      <c r="B115" s="91"/>
      <c r="C115" s="65">
        <v>2</v>
      </c>
      <c r="D115" s="35"/>
      <c r="E115" s="34"/>
      <c r="F115" s="34"/>
      <c r="G115" s="34"/>
      <c r="H115" s="34"/>
      <c r="I115" s="34"/>
      <c r="J115" s="94"/>
      <c r="K115" s="94"/>
      <c r="L115" s="36"/>
    </row>
    <row r="116" spans="1:12" ht="15.6" x14ac:dyDescent="0.3">
      <c r="A116" s="62">
        <v>23</v>
      </c>
      <c r="B116" s="91"/>
      <c r="C116" s="65">
        <v>3</v>
      </c>
      <c r="D116" s="35"/>
      <c r="E116" s="34"/>
      <c r="F116" s="34"/>
      <c r="G116" s="34"/>
      <c r="H116" s="34"/>
      <c r="I116" s="34"/>
      <c r="J116" s="94"/>
      <c r="K116" s="94"/>
      <c r="L116" s="36"/>
    </row>
    <row r="117" spans="1:12" ht="15.6" x14ac:dyDescent="0.3">
      <c r="A117" s="61">
        <v>23</v>
      </c>
      <c r="B117" s="91"/>
      <c r="C117" s="65">
        <v>4</v>
      </c>
      <c r="D117" s="35"/>
      <c r="E117" s="34"/>
      <c r="F117" s="34"/>
      <c r="G117" s="34"/>
      <c r="H117" s="34"/>
      <c r="I117" s="34"/>
      <c r="J117" s="94"/>
      <c r="K117" s="94"/>
      <c r="L117" s="36"/>
    </row>
    <row r="118" spans="1:12" ht="16.2" thickBot="1" x14ac:dyDescent="0.35">
      <c r="A118" s="63">
        <v>23</v>
      </c>
      <c r="B118" s="92"/>
      <c r="C118" s="66">
        <v>5</v>
      </c>
      <c r="D118" s="38"/>
      <c r="E118" s="37"/>
      <c r="F118" s="37"/>
      <c r="G118" s="37"/>
      <c r="H118" s="37"/>
      <c r="I118" s="37"/>
      <c r="J118" s="95"/>
      <c r="K118" s="95"/>
      <c r="L118" s="39"/>
    </row>
    <row r="119" spans="1:12" ht="16.2" thickTop="1" x14ac:dyDescent="0.3">
      <c r="A119" s="60">
        <v>24</v>
      </c>
      <c r="B119" s="91"/>
      <c r="C119" s="64">
        <v>1</v>
      </c>
      <c r="D119" s="32"/>
      <c r="E119" s="31"/>
      <c r="F119" s="31"/>
      <c r="G119" s="31"/>
      <c r="H119" s="31"/>
      <c r="I119" s="31"/>
      <c r="J119" s="93"/>
      <c r="K119" s="93"/>
      <c r="L119" s="33"/>
    </row>
    <row r="120" spans="1:12" ht="15.6" x14ac:dyDescent="0.3">
      <c r="A120" s="61">
        <v>24</v>
      </c>
      <c r="B120" s="91"/>
      <c r="C120" s="65">
        <v>2</v>
      </c>
      <c r="D120" s="35"/>
      <c r="E120" s="34"/>
      <c r="F120" s="34"/>
      <c r="G120" s="34"/>
      <c r="H120" s="34"/>
      <c r="I120" s="34"/>
      <c r="J120" s="94"/>
      <c r="K120" s="94"/>
      <c r="L120" s="36"/>
    </row>
    <row r="121" spans="1:12" ht="15.6" x14ac:dyDescent="0.3">
      <c r="A121" s="62">
        <v>24</v>
      </c>
      <c r="B121" s="91"/>
      <c r="C121" s="65">
        <v>3</v>
      </c>
      <c r="D121" s="35"/>
      <c r="E121" s="34"/>
      <c r="F121" s="34"/>
      <c r="G121" s="34"/>
      <c r="H121" s="34"/>
      <c r="I121" s="34"/>
      <c r="J121" s="94"/>
      <c r="K121" s="94"/>
      <c r="L121" s="36"/>
    </row>
    <row r="122" spans="1:12" ht="15.6" x14ac:dyDescent="0.3">
      <c r="A122" s="61">
        <v>24</v>
      </c>
      <c r="B122" s="91"/>
      <c r="C122" s="65">
        <v>4</v>
      </c>
      <c r="D122" s="35"/>
      <c r="E122" s="34"/>
      <c r="F122" s="34"/>
      <c r="G122" s="34"/>
      <c r="H122" s="34"/>
      <c r="I122" s="34"/>
      <c r="J122" s="94"/>
      <c r="K122" s="94"/>
      <c r="L122" s="36"/>
    </row>
    <row r="123" spans="1:12" ht="16.2" thickBot="1" x14ac:dyDescent="0.35">
      <c r="A123" s="63">
        <v>24</v>
      </c>
      <c r="B123" s="92"/>
      <c r="C123" s="66">
        <v>5</v>
      </c>
      <c r="D123" s="38"/>
      <c r="E123" s="37"/>
      <c r="F123" s="37"/>
      <c r="G123" s="37"/>
      <c r="H123" s="37"/>
      <c r="I123" s="37"/>
      <c r="J123" s="95"/>
      <c r="K123" s="95"/>
      <c r="L123" s="39"/>
    </row>
    <row r="124" spans="1:12" ht="16.2" thickTop="1" x14ac:dyDescent="0.3">
      <c r="A124" s="60">
        <v>25</v>
      </c>
      <c r="B124" s="91"/>
      <c r="C124" s="64">
        <v>1</v>
      </c>
      <c r="D124" s="32"/>
      <c r="E124" s="31"/>
      <c r="F124" s="31"/>
      <c r="G124" s="31"/>
      <c r="H124" s="31"/>
      <c r="I124" s="31"/>
      <c r="J124" s="93"/>
      <c r="K124" s="93"/>
      <c r="L124" s="33"/>
    </row>
    <row r="125" spans="1:12" ht="15.6" x14ac:dyDescent="0.3">
      <c r="A125" s="61">
        <v>25</v>
      </c>
      <c r="B125" s="91"/>
      <c r="C125" s="65">
        <v>2</v>
      </c>
      <c r="D125" s="35"/>
      <c r="E125" s="34"/>
      <c r="F125" s="34"/>
      <c r="G125" s="34"/>
      <c r="H125" s="34"/>
      <c r="I125" s="34"/>
      <c r="J125" s="94"/>
      <c r="K125" s="94"/>
      <c r="L125" s="36"/>
    </row>
    <row r="126" spans="1:12" ht="15.6" x14ac:dyDescent="0.3">
      <c r="A126" s="62">
        <v>25</v>
      </c>
      <c r="B126" s="91"/>
      <c r="C126" s="65">
        <v>3</v>
      </c>
      <c r="D126" s="35"/>
      <c r="E126" s="34"/>
      <c r="F126" s="34"/>
      <c r="G126" s="34"/>
      <c r="H126" s="34"/>
      <c r="I126" s="34"/>
      <c r="J126" s="94"/>
      <c r="K126" s="94"/>
      <c r="L126" s="36"/>
    </row>
    <row r="127" spans="1:12" ht="15.6" x14ac:dyDescent="0.3">
      <c r="A127" s="61">
        <v>25</v>
      </c>
      <c r="B127" s="91"/>
      <c r="C127" s="65">
        <v>4</v>
      </c>
      <c r="D127" s="35"/>
      <c r="E127" s="34"/>
      <c r="F127" s="34"/>
      <c r="G127" s="34"/>
      <c r="H127" s="34"/>
      <c r="I127" s="34"/>
      <c r="J127" s="94"/>
      <c r="K127" s="94"/>
      <c r="L127" s="36"/>
    </row>
    <row r="128" spans="1:12" ht="16.2" thickBot="1" x14ac:dyDescent="0.35">
      <c r="A128" s="63">
        <v>25</v>
      </c>
      <c r="B128" s="92"/>
      <c r="C128" s="66">
        <v>5</v>
      </c>
      <c r="D128" s="38"/>
      <c r="E128" s="37"/>
      <c r="F128" s="37"/>
      <c r="G128" s="37"/>
      <c r="H128" s="37"/>
      <c r="I128" s="37"/>
      <c r="J128" s="95"/>
      <c r="K128" s="95"/>
      <c r="L128" s="39"/>
    </row>
    <row r="129" spans="1:12" ht="16.2" thickTop="1" x14ac:dyDescent="0.3">
      <c r="A129" s="60">
        <v>26</v>
      </c>
      <c r="B129" s="91"/>
      <c r="C129" s="64">
        <v>1</v>
      </c>
      <c r="D129" s="32"/>
      <c r="E129" s="31"/>
      <c r="F129" s="31"/>
      <c r="G129" s="31"/>
      <c r="H129" s="31"/>
      <c r="I129" s="31"/>
      <c r="J129" s="93"/>
      <c r="K129" s="93"/>
      <c r="L129" s="33"/>
    </row>
    <row r="130" spans="1:12" ht="15.6" x14ac:dyDescent="0.3">
      <c r="A130" s="61">
        <v>26</v>
      </c>
      <c r="B130" s="91"/>
      <c r="C130" s="65">
        <v>2</v>
      </c>
      <c r="D130" s="35"/>
      <c r="E130" s="34"/>
      <c r="F130" s="34"/>
      <c r="G130" s="34"/>
      <c r="H130" s="34"/>
      <c r="I130" s="34"/>
      <c r="J130" s="94"/>
      <c r="K130" s="94"/>
      <c r="L130" s="36"/>
    </row>
    <row r="131" spans="1:12" ht="15.6" x14ac:dyDescent="0.3">
      <c r="A131" s="62">
        <v>26</v>
      </c>
      <c r="B131" s="91"/>
      <c r="C131" s="65">
        <v>3</v>
      </c>
      <c r="D131" s="35"/>
      <c r="E131" s="34"/>
      <c r="F131" s="34"/>
      <c r="G131" s="34"/>
      <c r="H131" s="34"/>
      <c r="I131" s="34"/>
      <c r="J131" s="94"/>
      <c r="K131" s="94"/>
      <c r="L131" s="36"/>
    </row>
    <row r="132" spans="1:12" ht="15.6" x14ac:dyDescent="0.3">
      <c r="A132" s="61">
        <v>26</v>
      </c>
      <c r="B132" s="91"/>
      <c r="C132" s="65">
        <v>4</v>
      </c>
      <c r="D132" s="35"/>
      <c r="E132" s="34"/>
      <c r="F132" s="34"/>
      <c r="G132" s="34"/>
      <c r="H132" s="34"/>
      <c r="I132" s="34"/>
      <c r="J132" s="94"/>
      <c r="K132" s="94"/>
      <c r="L132" s="36"/>
    </row>
    <row r="133" spans="1:12" ht="16.2" thickBot="1" x14ac:dyDescent="0.35">
      <c r="A133" s="63">
        <v>26</v>
      </c>
      <c r="B133" s="92"/>
      <c r="C133" s="66">
        <v>5</v>
      </c>
      <c r="D133" s="38"/>
      <c r="E133" s="37"/>
      <c r="F133" s="37"/>
      <c r="G133" s="37"/>
      <c r="H133" s="37"/>
      <c r="I133" s="37"/>
      <c r="J133" s="95"/>
      <c r="K133" s="95"/>
      <c r="L133" s="39"/>
    </row>
    <row r="134" spans="1:12" ht="16.2" thickTop="1" x14ac:dyDescent="0.3">
      <c r="A134" s="60">
        <v>27</v>
      </c>
      <c r="B134" s="91"/>
      <c r="C134" s="64">
        <v>1</v>
      </c>
      <c r="D134" s="32"/>
      <c r="E134" s="31"/>
      <c r="F134" s="31"/>
      <c r="G134" s="31"/>
      <c r="H134" s="31"/>
      <c r="I134" s="31"/>
      <c r="J134" s="93"/>
      <c r="K134" s="93"/>
      <c r="L134" s="33"/>
    </row>
    <row r="135" spans="1:12" ht="15.6" x14ac:dyDescent="0.3">
      <c r="A135" s="61">
        <v>27</v>
      </c>
      <c r="B135" s="91"/>
      <c r="C135" s="65">
        <v>2</v>
      </c>
      <c r="D135" s="35"/>
      <c r="E135" s="34"/>
      <c r="F135" s="34"/>
      <c r="G135" s="34"/>
      <c r="H135" s="34"/>
      <c r="I135" s="34"/>
      <c r="J135" s="94"/>
      <c r="K135" s="94"/>
      <c r="L135" s="36"/>
    </row>
    <row r="136" spans="1:12" ht="15.6" x14ac:dyDescent="0.3">
      <c r="A136" s="62">
        <v>27</v>
      </c>
      <c r="B136" s="91"/>
      <c r="C136" s="65">
        <v>3</v>
      </c>
      <c r="D136" s="35"/>
      <c r="E136" s="34"/>
      <c r="F136" s="34"/>
      <c r="G136" s="34"/>
      <c r="H136" s="34"/>
      <c r="I136" s="34"/>
      <c r="J136" s="94"/>
      <c r="K136" s="94"/>
      <c r="L136" s="36"/>
    </row>
    <row r="137" spans="1:12" ht="15.6" x14ac:dyDescent="0.3">
      <c r="A137" s="61">
        <v>27</v>
      </c>
      <c r="B137" s="91"/>
      <c r="C137" s="65">
        <v>4</v>
      </c>
      <c r="D137" s="35"/>
      <c r="E137" s="34"/>
      <c r="F137" s="34"/>
      <c r="G137" s="34"/>
      <c r="H137" s="34"/>
      <c r="I137" s="34"/>
      <c r="J137" s="94"/>
      <c r="K137" s="94"/>
      <c r="L137" s="36"/>
    </row>
    <row r="138" spans="1:12" ht="16.2" thickBot="1" x14ac:dyDescent="0.35">
      <c r="A138" s="63">
        <v>27</v>
      </c>
      <c r="B138" s="92"/>
      <c r="C138" s="66">
        <v>5</v>
      </c>
      <c r="D138" s="38"/>
      <c r="E138" s="37"/>
      <c r="F138" s="37"/>
      <c r="G138" s="37"/>
      <c r="H138" s="37"/>
      <c r="I138" s="37"/>
      <c r="J138" s="95"/>
      <c r="K138" s="95"/>
      <c r="L138" s="39"/>
    </row>
    <row r="139" spans="1:12" ht="16.2" thickTop="1" x14ac:dyDescent="0.3">
      <c r="A139" s="60">
        <v>28</v>
      </c>
      <c r="B139" s="91"/>
      <c r="C139" s="64">
        <v>1</v>
      </c>
      <c r="D139" s="32"/>
      <c r="E139" s="31"/>
      <c r="F139" s="31"/>
      <c r="G139" s="31"/>
      <c r="H139" s="31"/>
      <c r="I139" s="31"/>
      <c r="J139" s="93"/>
      <c r="K139" s="93"/>
      <c r="L139" s="33"/>
    </row>
    <row r="140" spans="1:12" ht="15.6" x14ac:dyDescent="0.3">
      <c r="A140" s="61">
        <v>28</v>
      </c>
      <c r="B140" s="91"/>
      <c r="C140" s="65">
        <v>2</v>
      </c>
      <c r="D140" s="35"/>
      <c r="E140" s="34"/>
      <c r="F140" s="34"/>
      <c r="G140" s="34"/>
      <c r="H140" s="34"/>
      <c r="I140" s="34"/>
      <c r="J140" s="94"/>
      <c r="K140" s="94"/>
      <c r="L140" s="36"/>
    </row>
    <row r="141" spans="1:12" ht="15.6" x14ac:dyDescent="0.3">
      <c r="A141" s="62">
        <v>28</v>
      </c>
      <c r="B141" s="91"/>
      <c r="C141" s="65">
        <v>3</v>
      </c>
      <c r="D141" s="35"/>
      <c r="E141" s="34"/>
      <c r="F141" s="34"/>
      <c r="G141" s="34"/>
      <c r="H141" s="34"/>
      <c r="I141" s="34"/>
      <c r="J141" s="94"/>
      <c r="K141" s="94"/>
      <c r="L141" s="36"/>
    </row>
    <row r="142" spans="1:12" ht="15.6" x14ac:dyDescent="0.3">
      <c r="A142" s="61">
        <v>28</v>
      </c>
      <c r="B142" s="91"/>
      <c r="C142" s="65">
        <v>4</v>
      </c>
      <c r="D142" s="35"/>
      <c r="E142" s="34"/>
      <c r="F142" s="34"/>
      <c r="G142" s="34"/>
      <c r="H142" s="34"/>
      <c r="I142" s="34"/>
      <c r="J142" s="94"/>
      <c r="K142" s="94"/>
      <c r="L142" s="36"/>
    </row>
    <row r="143" spans="1:12" ht="16.2" thickBot="1" x14ac:dyDescent="0.35">
      <c r="A143" s="63">
        <v>28</v>
      </c>
      <c r="B143" s="92"/>
      <c r="C143" s="66">
        <v>5</v>
      </c>
      <c r="D143" s="38"/>
      <c r="E143" s="37"/>
      <c r="F143" s="37"/>
      <c r="G143" s="37"/>
      <c r="H143" s="37"/>
      <c r="I143" s="37"/>
      <c r="J143" s="95"/>
      <c r="K143" s="95"/>
      <c r="L143" s="39"/>
    </row>
    <row r="144" spans="1:12" ht="16.2" thickTop="1" x14ac:dyDescent="0.3">
      <c r="A144" s="60">
        <v>29</v>
      </c>
      <c r="B144" s="91"/>
      <c r="C144" s="64">
        <v>1</v>
      </c>
      <c r="D144" s="32"/>
      <c r="E144" s="31"/>
      <c r="F144" s="31"/>
      <c r="G144" s="31"/>
      <c r="H144" s="31"/>
      <c r="I144" s="31"/>
      <c r="J144" s="93"/>
      <c r="K144" s="93"/>
      <c r="L144" s="33"/>
    </row>
    <row r="145" spans="1:12" ht="15.6" x14ac:dyDescent="0.3">
      <c r="A145" s="61">
        <v>29</v>
      </c>
      <c r="B145" s="91"/>
      <c r="C145" s="65">
        <v>2</v>
      </c>
      <c r="D145" s="35"/>
      <c r="E145" s="34"/>
      <c r="F145" s="34"/>
      <c r="G145" s="34"/>
      <c r="H145" s="34"/>
      <c r="I145" s="34"/>
      <c r="J145" s="94"/>
      <c r="K145" s="94"/>
      <c r="L145" s="36"/>
    </row>
    <row r="146" spans="1:12" ht="15.6" x14ac:dyDescent="0.3">
      <c r="A146" s="62">
        <v>29</v>
      </c>
      <c r="B146" s="91"/>
      <c r="C146" s="65">
        <v>3</v>
      </c>
      <c r="D146" s="35"/>
      <c r="E146" s="34"/>
      <c r="F146" s="34"/>
      <c r="G146" s="34"/>
      <c r="H146" s="34"/>
      <c r="I146" s="34"/>
      <c r="J146" s="94"/>
      <c r="K146" s="94"/>
      <c r="L146" s="36"/>
    </row>
    <row r="147" spans="1:12" ht="15.6" x14ac:dyDescent="0.3">
      <c r="A147" s="61">
        <v>29</v>
      </c>
      <c r="B147" s="91"/>
      <c r="C147" s="65">
        <v>4</v>
      </c>
      <c r="D147" s="35"/>
      <c r="E147" s="34"/>
      <c r="F147" s="34"/>
      <c r="G147" s="34"/>
      <c r="H147" s="34"/>
      <c r="I147" s="34"/>
      <c r="J147" s="94"/>
      <c r="K147" s="94"/>
      <c r="L147" s="36"/>
    </row>
    <row r="148" spans="1:12" ht="16.2" thickBot="1" x14ac:dyDescent="0.35">
      <c r="A148" s="63">
        <v>29</v>
      </c>
      <c r="B148" s="92"/>
      <c r="C148" s="66">
        <v>5</v>
      </c>
      <c r="D148" s="38"/>
      <c r="E148" s="37"/>
      <c r="F148" s="37"/>
      <c r="G148" s="37"/>
      <c r="H148" s="37"/>
      <c r="I148" s="37"/>
      <c r="J148" s="95"/>
      <c r="K148" s="95"/>
      <c r="L148" s="39"/>
    </row>
    <row r="149" spans="1:12" ht="16.2" thickTop="1" x14ac:dyDescent="0.3">
      <c r="A149" s="60">
        <v>30</v>
      </c>
      <c r="B149" s="91"/>
      <c r="C149" s="64">
        <v>1</v>
      </c>
      <c r="D149" s="32"/>
      <c r="E149" s="31"/>
      <c r="F149" s="31"/>
      <c r="G149" s="31"/>
      <c r="H149" s="31"/>
      <c r="I149" s="31"/>
      <c r="J149" s="93"/>
      <c r="K149" s="93"/>
      <c r="L149" s="33"/>
    </row>
    <row r="150" spans="1:12" ht="15.6" x14ac:dyDescent="0.3">
      <c r="A150" s="61">
        <v>30</v>
      </c>
      <c r="B150" s="91"/>
      <c r="C150" s="65">
        <v>2</v>
      </c>
      <c r="D150" s="35"/>
      <c r="E150" s="34"/>
      <c r="F150" s="34"/>
      <c r="G150" s="34"/>
      <c r="H150" s="34"/>
      <c r="I150" s="34"/>
      <c r="J150" s="94"/>
      <c r="K150" s="94"/>
      <c r="L150" s="36"/>
    </row>
    <row r="151" spans="1:12" ht="15.6" x14ac:dyDescent="0.3">
      <c r="A151" s="62">
        <v>30</v>
      </c>
      <c r="B151" s="91"/>
      <c r="C151" s="65">
        <v>3</v>
      </c>
      <c r="D151" s="35"/>
      <c r="E151" s="34"/>
      <c r="F151" s="34"/>
      <c r="G151" s="34"/>
      <c r="H151" s="34"/>
      <c r="I151" s="34"/>
      <c r="J151" s="94"/>
      <c r="K151" s="94"/>
      <c r="L151" s="36"/>
    </row>
    <row r="152" spans="1:12" ht="15.6" x14ac:dyDescent="0.3">
      <c r="A152" s="61">
        <v>30</v>
      </c>
      <c r="B152" s="91"/>
      <c r="C152" s="65">
        <v>4</v>
      </c>
      <c r="D152" s="35"/>
      <c r="E152" s="34"/>
      <c r="F152" s="34"/>
      <c r="G152" s="34"/>
      <c r="H152" s="34"/>
      <c r="I152" s="34"/>
      <c r="J152" s="94"/>
      <c r="K152" s="94"/>
      <c r="L152" s="36"/>
    </row>
    <row r="153" spans="1:12" ht="16.2" thickBot="1" x14ac:dyDescent="0.35">
      <c r="A153" s="63">
        <v>30</v>
      </c>
      <c r="B153" s="92"/>
      <c r="C153" s="66">
        <v>5</v>
      </c>
      <c r="D153" s="38"/>
      <c r="E153" s="37"/>
      <c r="F153" s="37"/>
      <c r="G153" s="37"/>
      <c r="H153" s="37"/>
      <c r="I153" s="37"/>
      <c r="J153" s="95"/>
      <c r="K153" s="95"/>
      <c r="L153" s="39"/>
    </row>
    <row r="154" spans="1:12" ht="16.2" thickTop="1" x14ac:dyDescent="0.3">
      <c r="A154" s="60">
        <v>31</v>
      </c>
      <c r="B154" s="91"/>
      <c r="C154" s="64">
        <v>1</v>
      </c>
      <c r="D154" s="32"/>
      <c r="E154" s="31"/>
      <c r="F154" s="31"/>
      <c r="G154" s="31"/>
      <c r="H154" s="31"/>
      <c r="I154" s="31"/>
      <c r="J154" s="93"/>
      <c r="K154" s="93"/>
      <c r="L154" s="33"/>
    </row>
    <row r="155" spans="1:12" ht="15.6" x14ac:dyDescent="0.3">
      <c r="A155" s="61">
        <v>31</v>
      </c>
      <c r="B155" s="91"/>
      <c r="C155" s="65">
        <v>2</v>
      </c>
      <c r="D155" s="35"/>
      <c r="E155" s="34"/>
      <c r="F155" s="34"/>
      <c r="G155" s="34"/>
      <c r="H155" s="34"/>
      <c r="I155" s="34"/>
      <c r="J155" s="94"/>
      <c r="K155" s="94"/>
      <c r="L155" s="36"/>
    </row>
    <row r="156" spans="1:12" ht="15.6" x14ac:dyDescent="0.3">
      <c r="A156" s="62">
        <v>31</v>
      </c>
      <c r="B156" s="91"/>
      <c r="C156" s="65">
        <v>3</v>
      </c>
      <c r="D156" s="35"/>
      <c r="E156" s="34"/>
      <c r="F156" s="34"/>
      <c r="G156" s="34"/>
      <c r="H156" s="34"/>
      <c r="I156" s="34"/>
      <c r="J156" s="94"/>
      <c r="K156" s="94"/>
      <c r="L156" s="36"/>
    </row>
    <row r="157" spans="1:12" ht="15.6" x14ac:dyDescent="0.3">
      <c r="A157" s="61">
        <v>31</v>
      </c>
      <c r="B157" s="91"/>
      <c r="C157" s="65">
        <v>4</v>
      </c>
      <c r="D157" s="35"/>
      <c r="E157" s="34"/>
      <c r="F157" s="34"/>
      <c r="G157" s="34"/>
      <c r="H157" s="34"/>
      <c r="I157" s="34"/>
      <c r="J157" s="94"/>
      <c r="K157" s="94"/>
      <c r="L157" s="36"/>
    </row>
    <row r="158" spans="1:12" ht="16.2" thickBot="1" x14ac:dyDescent="0.35">
      <c r="A158" s="63">
        <v>31</v>
      </c>
      <c r="B158" s="92"/>
      <c r="C158" s="66">
        <v>5</v>
      </c>
      <c r="D158" s="38"/>
      <c r="E158" s="37"/>
      <c r="F158" s="37"/>
      <c r="G158" s="37"/>
      <c r="H158" s="37"/>
      <c r="I158" s="37"/>
      <c r="J158" s="95"/>
      <c r="K158" s="95"/>
      <c r="L158" s="39"/>
    </row>
    <row r="159" spans="1:12" ht="16.2" thickTop="1" x14ac:dyDescent="0.3">
      <c r="A159" s="60">
        <v>32</v>
      </c>
      <c r="B159" s="91"/>
      <c r="C159" s="64">
        <v>1</v>
      </c>
      <c r="D159" s="32"/>
      <c r="E159" s="31"/>
      <c r="F159" s="31"/>
      <c r="G159" s="31"/>
      <c r="H159" s="31"/>
      <c r="I159" s="31"/>
      <c r="J159" s="93"/>
      <c r="K159" s="93"/>
      <c r="L159" s="33"/>
    </row>
    <row r="160" spans="1:12" ht="15.6" x14ac:dyDescent="0.3">
      <c r="A160" s="61">
        <v>32</v>
      </c>
      <c r="B160" s="91"/>
      <c r="C160" s="65">
        <v>2</v>
      </c>
      <c r="D160" s="35"/>
      <c r="E160" s="34"/>
      <c r="F160" s="34"/>
      <c r="G160" s="34"/>
      <c r="H160" s="34"/>
      <c r="I160" s="34"/>
      <c r="J160" s="94"/>
      <c r="K160" s="94"/>
      <c r="L160" s="36"/>
    </row>
    <row r="161" spans="1:12" ht="15.6" x14ac:dyDescent="0.3">
      <c r="A161" s="62">
        <v>32</v>
      </c>
      <c r="B161" s="91"/>
      <c r="C161" s="65">
        <v>3</v>
      </c>
      <c r="D161" s="35"/>
      <c r="E161" s="34"/>
      <c r="F161" s="34"/>
      <c r="G161" s="34"/>
      <c r="H161" s="34"/>
      <c r="I161" s="34"/>
      <c r="J161" s="94"/>
      <c r="K161" s="94"/>
      <c r="L161" s="36"/>
    </row>
    <row r="162" spans="1:12" ht="15.6" x14ac:dyDescent="0.3">
      <c r="A162" s="61">
        <v>32</v>
      </c>
      <c r="B162" s="91"/>
      <c r="C162" s="65">
        <v>4</v>
      </c>
      <c r="D162" s="35"/>
      <c r="E162" s="34"/>
      <c r="F162" s="34"/>
      <c r="G162" s="34"/>
      <c r="H162" s="34"/>
      <c r="I162" s="34"/>
      <c r="J162" s="94"/>
      <c r="K162" s="94"/>
      <c r="L162" s="36"/>
    </row>
    <row r="163" spans="1:12" ht="16.2" thickBot="1" x14ac:dyDescent="0.35">
      <c r="A163" s="63">
        <v>32</v>
      </c>
      <c r="B163" s="92"/>
      <c r="C163" s="66">
        <v>5</v>
      </c>
      <c r="D163" s="38"/>
      <c r="E163" s="37"/>
      <c r="F163" s="37"/>
      <c r="G163" s="37"/>
      <c r="H163" s="37"/>
      <c r="I163" s="37"/>
      <c r="J163" s="95"/>
      <c r="K163" s="95"/>
      <c r="L163" s="39"/>
    </row>
    <row r="164" spans="1:12" ht="16.2" thickTop="1" x14ac:dyDescent="0.3">
      <c r="A164" s="60">
        <v>33</v>
      </c>
      <c r="B164" s="91"/>
      <c r="C164" s="64">
        <v>1</v>
      </c>
      <c r="D164" s="32"/>
      <c r="E164" s="31"/>
      <c r="F164" s="31"/>
      <c r="G164" s="31"/>
      <c r="H164" s="31"/>
      <c r="I164" s="31"/>
      <c r="J164" s="93"/>
      <c r="K164" s="93"/>
      <c r="L164" s="33"/>
    </row>
    <row r="165" spans="1:12" ht="15.6" x14ac:dyDescent="0.3">
      <c r="A165" s="61">
        <v>33</v>
      </c>
      <c r="B165" s="91"/>
      <c r="C165" s="65">
        <v>2</v>
      </c>
      <c r="D165" s="35"/>
      <c r="E165" s="34"/>
      <c r="F165" s="34"/>
      <c r="G165" s="34"/>
      <c r="H165" s="34"/>
      <c r="I165" s="34"/>
      <c r="J165" s="94"/>
      <c r="K165" s="94"/>
      <c r="L165" s="36"/>
    </row>
    <row r="166" spans="1:12" ht="15.6" x14ac:dyDescent="0.3">
      <c r="A166" s="62">
        <v>33</v>
      </c>
      <c r="B166" s="91"/>
      <c r="C166" s="65">
        <v>3</v>
      </c>
      <c r="D166" s="35"/>
      <c r="E166" s="34"/>
      <c r="F166" s="34"/>
      <c r="G166" s="34"/>
      <c r="H166" s="34"/>
      <c r="I166" s="34"/>
      <c r="J166" s="94"/>
      <c r="K166" s="94"/>
      <c r="L166" s="36"/>
    </row>
    <row r="167" spans="1:12" ht="15.6" x14ac:dyDescent="0.3">
      <c r="A167" s="61">
        <v>33</v>
      </c>
      <c r="B167" s="91"/>
      <c r="C167" s="65">
        <v>4</v>
      </c>
      <c r="D167" s="35"/>
      <c r="E167" s="34"/>
      <c r="F167" s="34"/>
      <c r="G167" s="34"/>
      <c r="H167" s="34"/>
      <c r="I167" s="34"/>
      <c r="J167" s="94"/>
      <c r="K167" s="94"/>
      <c r="L167" s="36"/>
    </row>
    <row r="168" spans="1:12" ht="16.2" thickBot="1" x14ac:dyDescent="0.35">
      <c r="A168" s="63">
        <v>33</v>
      </c>
      <c r="B168" s="92"/>
      <c r="C168" s="66">
        <v>5</v>
      </c>
      <c r="D168" s="38"/>
      <c r="E168" s="37"/>
      <c r="F168" s="37"/>
      <c r="G168" s="37"/>
      <c r="H168" s="37"/>
      <c r="I168" s="37"/>
      <c r="J168" s="95"/>
      <c r="K168" s="95"/>
      <c r="L168" s="39"/>
    </row>
    <row r="169" spans="1:12" ht="16.2" thickTop="1" x14ac:dyDescent="0.3">
      <c r="A169" s="60">
        <v>34</v>
      </c>
      <c r="B169" s="91"/>
      <c r="C169" s="64">
        <v>1</v>
      </c>
      <c r="D169" s="32"/>
      <c r="E169" s="31"/>
      <c r="F169" s="31"/>
      <c r="G169" s="31"/>
      <c r="H169" s="31"/>
      <c r="I169" s="31"/>
      <c r="J169" s="93"/>
      <c r="K169" s="93"/>
      <c r="L169" s="33"/>
    </row>
    <row r="170" spans="1:12" ht="15.6" x14ac:dyDescent="0.3">
      <c r="A170" s="61">
        <v>34</v>
      </c>
      <c r="B170" s="91"/>
      <c r="C170" s="65">
        <v>2</v>
      </c>
      <c r="D170" s="35"/>
      <c r="E170" s="34"/>
      <c r="F170" s="34"/>
      <c r="G170" s="34"/>
      <c r="H170" s="34"/>
      <c r="I170" s="34"/>
      <c r="J170" s="94"/>
      <c r="K170" s="94"/>
      <c r="L170" s="36"/>
    </row>
    <row r="171" spans="1:12" ht="15.6" x14ac:dyDescent="0.3">
      <c r="A171" s="62">
        <v>34</v>
      </c>
      <c r="B171" s="91"/>
      <c r="C171" s="65">
        <v>3</v>
      </c>
      <c r="D171" s="35"/>
      <c r="E171" s="34"/>
      <c r="F171" s="34"/>
      <c r="G171" s="34"/>
      <c r="H171" s="34"/>
      <c r="I171" s="34"/>
      <c r="J171" s="94"/>
      <c r="K171" s="94"/>
      <c r="L171" s="36"/>
    </row>
    <row r="172" spans="1:12" ht="15.6" x14ac:dyDescent="0.3">
      <c r="A172" s="61">
        <v>34</v>
      </c>
      <c r="B172" s="91"/>
      <c r="C172" s="65">
        <v>4</v>
      </c>
      <c r="D172" s="35"/>
      <c r="E172" s="34"/>
      <c r="F172" s="34"/>
      <c r="G172" s="34"/>
      <c r="H172" s="34"/>
      <c r="I172" s="34"/>
      <c r="J172" s="94"/>
      <c r="K172" s="94"/>
      <c r="L172" s="36"/>
    </row>
    <row r="173" spans="1:12" ht="16.2" thickBot="1" x14ac:dyDescent="0.35">
      <c r="A173" s="63">
        <v>34</v>
      </c>
      <c r="B173" s="92"/>
      <c r="C173" s="66">
        <v>5</v>
      </c>
      <c r="D173" s="38"/>
      <c r="E173" s="37"/>
      <c r="F173" s="37"/>
      <c r="G173" s="37"/>
      <c r="H173" s="37"/>
      <c r="I173" s="37"/>
      <c r="J173" s="95"/>
      <c r="K173" s="95"/>
      <c r="L173" s="39"/>
    </row>
    <row r="174" spans="1:12" ht="16.2" thickTop="1" x14ac:dyDescent="0.3">
      <c r="A174" s="60">
        <v>35</v>
      </c>
      <c r="B174" s="91"/>
      <c r="C174" s="64">
        <v>1</v>
      </c>
      <c r="D174" s="32"/>
      <c r="E174" s="31"/>
      <c r="F174" s="31"/>
      <c r="G174" s="31"/>
      <c r="H174" s="31"/>
      <c r="I174" s="31"/>
      <c r="J174" s="93"/>
      <c r="K174" s="93"/>
      <c r="L174" s="33"/>
    </row>
    <row r="175" spans="1:12" ht="15.6" x14ac:dyDescent="0.3">
      <c r="A175" s="61">
        <v>35</v>
      </c>
      <c r="B175" s="91"/>
      <c r="C175" s="65">
        <v>2</v>
      </c>
      <c r="D175" s="35"/>
      <c r="E175" s="34"/>
      <c r="F175" s="34"/>
      <c r="G175" s="34"/>
      <c r="H175" s="34"/>
      <c r="I175" s="34"/>
      <c r="J175" s="94"/>
      <c r="K175" s="94"/>
      <c r="L175" s="36"/>
    </row>
    <row r="176" spans="1:12" ht="15.6" x14ac:dyDescent="0.3">
      <c r="A176" s="62">
        <v>35</v>
      </c>
      <c r="B176" s="91"/>
      <c r="C176" s="65">
        <v>3</v>
      </c>
      <c r="D176" s="35"/>
      <c r="E176" s="34"/>
      <c r="F176" s="34"/>
      <c r="G176" s="34"/>
      <c r="H176" s="34"/>
      <c r="I176" s="34"/>
      <c r="J176" s="94"/>
      <c r="K176" s="94"/>
      <c r="L176" s="36"/>
    </row>
    <row r="177" spans="1:12" ht="15.6" x14ac:dyDescent="0.3">
      <c r="A177" s="61">
        <v>35</v>
      </c>
      <c r="B177" s="91"/>
      <c r="C177" s="65">
        <v>4</v>
      </c>
      <c r="D177" s="35"/>
      <c r="E177" s="34"/>
      <c r="F177" s="34"/>
      <c r="G177" s="34"/>
      <c r="H177" s="34"/>
      <c r="I177" s="34"/>
      <c r="J177" s="94"/>
      <c r="K177" s="94"/>
      <c r="L177" s="36"/>
    </row>
    <row r="178" spans="1:12" ht="16.2" thickBot="1" x14ac:dyDescent="0.35">
      <c r="A178" s="63">
        <v>35</v>
      </c>
      <c r="B178" s="92"/>
      <c r="C178" s="66">
        <v>5</v>
      </c>
      <c r="D178" s="38"/>
      <c r="E178" s="37"/>
      <c r="F178" s="37"/>
      <c r="G178" s="37"/>
      <c r="H178" s="37"/>
      <c r="I178" s="37"/>
      <c r="J178" s="95"/>
      <c r="K178" s="95"/>
      <c r="L178" s="39"/>
    </row>
    <row r="179" spans="1:12" ht="16.2" thickTop="1" x14ac:dyDescent="0.3">
      <c r="A179" s="60">
        <v>36</v>
      </c>
      <c r="B179" s="91"/>
      <c r="C179" s="64">
        <v>1</v>
      </c>
      <c r="D179" s="32"/>
      <c r="E179" s="31"/>
      <c r="F179" s="31"/>
      <c r="G179" s="31"/>
      <c r="H179" s="31"/>
      <c r="I179" s="31"/>
      <c r="J179" s="93"/>
      <c r="K179" s="93"/>
      <c r="L179" s="33"/>
    </row>
    <row r="180" spans="1:12" ht="15.6" x14ac:dyDescent="0.3">
      <c r="A180" s="61">
        <v>36</v>
      </c>
      <c r="B180" s="91"/>
      <c r="C180" s="65">
        <v>2</v>
      </c>
      <c r="D180" s="35"/>
      <c r="E180" s="34"/>
      <c r="F180" s="34"/>
      <c r="G180" s="34"/>
      <c r="H180" s="34"/>
      <c r="I180" s="34"/>
      <c r="J180" s="94"/>
      <c r="K180" s="94"/>
      <c r="L180" s="36"/>
    </row>
    <row r="181" spans="1:12" ht="15.6" x14ac:dyDescent="0.3">
      <c r="A181" s="62">
        <v>36</v>
      </c>
      <c r="B181" s="91"/>
      <c r="C181" s="65">
        <v>3</v>
      </c>
      <c r="D181" s="35"/>
      <c r="E181" s="34"/>
      <c r="F181" s="34"/>
      <c r="G181" s="34"/>
      <c r="H181" s="34"/>
      <c r="I181" s="34"/>
      <c r="J181" s="94"/>
      <c r="K181" s="94"/>
      <c r="L181" s="36"/>
    </row>
    <row r="182" spans="1:12" ht="15.6" x14ac:dyDescent="0.3">
      <c r="A182" s="61">
        <v>36</v>
      </c>
      <c r="B182" s="91"/>
      <c r="C182" s="65">
        <v>4</v>
      </c>
      <c r="D182" s="35"/>
      <c r="E182" s="34"/>
      <c r="F182" s="34"/>
      <c r="G182" s="34"/>
      <c r="H182" s="34"/>
      <c r="I182" s="34"/>
      <c r="J182" s="94"/>
      <c r="K182" s="94"/>
      <c r="L182" s="36"/>
    </row>
    <row r="183" spans="1:12" ht="16.2" thickBot="1" x14ac:dyDescent="0.35">
      <c r="A183" s="63">
        <v>36</v>
      </c>
      <c r="B183" s="92"/>
      <c r="C183" s="66">
        <v>5</v>
      </c>
      <c r="D183" s="38"/>
      <c r="E183" s="37"/>
      <c r="F183" s="37"/>
      <c r="G183" s="37"/>
      <c r="H183" s="37"/>
      <c r="I183" s="37"/>
      <c r="J183" s="95"/>
      <c r="K183" s="95"/>
      <c r="L183" s="39"/>
    </row>
    <row r="184" spans="1:12" ht="16.2" thickTop="1" x14ac:dyDescent="0.3">
      <c r="A184" s="60">
        <v>37</v>
      </c>
      <c r="B184" s="91"/>
      <c r="C184" s="64">
        <v>1</v>
      </c>
      <c r="D184" s="32"/>
      <c r="E184" s="31"/>
      <c r="F184" s="31"/>
      <c r="G184" s="31"/>
      <c r="H184" s="31"/>
      <c r="I184" s="31"/>
      <c r="J184" s="93"/>
      <c r="K184" s="93"/>
      <c r="L184" s="33"/>
    </row>
    <row r="185" spans="1:12" ht="15.6" x14ac:dyDescent="0.3">
      <c r="A185" s="61">
        <v>37</v>
      </c>
      <c r="B185" s="91"/>
      <c r="C185" s="65">
        <v>2</v>
      </c>
      <c r="D185" s="35"/>
      <c r="E185" s="34"/>
      <c r="F185" s="34"/>
      <c r="G185" s="34"/>
      <c r="H185" s="34"/>
      <c r="I185" s="34"/>
      <c r="J185" s="94"/>
      <c r="K185" s="94"/>
      <c r="L185" s="36"/>
    </row>
    <row r="186" spans="1:12" ht="15.6" x14ac:dyDescent="0.3">
      <c r="A186" s="62">
        <v>37</v>
      </c>
      <c r="B186" s="91"/>
      <c r="C186" s="65">
        <v>3</v>
      </c>
      <c r="D186" s="35"/>
      <c r="E186" s="34"/>
      <c r="F186" s="34"/>
      <c r="G186" s="34"/>
      <c r="H186" s="34"/>
      <c r="I186" s="34"/>
      <c r="J186" s="94"/>
      <c r="K186" s="94"/>
      <c r="L186" s="36"/>
    </row>
    <row r="187" spans="1:12" ht="15.6" x14ac:dyDescent="0.3">
      <c r="A187" s="61">
        <v>37</v>
      </c>
      <c r="B187" s="91"/>
      <c r="C187" s="65">
        <v>4</v>
      </c>
      <c r="D187" s="35"/>
      <c r="E187" s="34"/>
      <c r="F187" s="34"/>
      <c r="G187" s="34"/>
      <c r="H187" s="34"/>
      <c r="I187" s="34"/>
      <c r="J187" s="94"/>
      <c r="K187" s="94"/>
      <c r="L187" s="36"/>
    </row>
    <row r="188" spans="1:12" ht="16.2" thickBot="1" x14ac:dyDescent="0.35">
      <c r="A188" s="63">
        <v>37</v>
      </c>
      <c r="B188" s="92"/>
      <c r="C188" s="66">
        <v>5</v>
      </c>
      <c r="D188" s="38"/>
      <c r="E188" s="37"/>
      <c r="F188" s="37"/>
      <c r="G188" s="37"/>
      <c r="H188" s="37"/>
      <c r="I188" s="37"/>
      <c r="J188" s="95"/>
      <c r="K188" s="95"/>
      <c r="L188" s="39"/>
    </row>
    <row r="189" spans="1:12" ht="16.2" thickTop="1" x14ac:dyDescent="0.3">
      <c r="A189" s="60">
        <v>38</v>
      </c>
      <c r="B189" s="91"/>
      <c r="C189" s="64">
        <v>1</v>
      </c>
      <c r="D189" s="32"/>
      <c r="E189" s="31"/>
      <c r="F189" s="31"/>
      <c r="G189" s="31"/>
      <c r="H189" s="31"/>
      <c r="I189" s="31"/>
      <c r="J189" s="93"/>
      <c r="K189" s="93"/>
      <c r="L189" s="33"/>
    </row>
    <row r="190" spans="1:12" ht="15.6" x14ac:dyDescent="0.3">
      <c r="A190" s="61">
        <v>38</v>
      </c>
      <c r="B190" s="91"/>
      <c r="C190" s="65">
        <v>2</v>
      </c>
      <c r="D190" s="35"/>
      <c r="E190" s="34"/>
      <c r="F190" s="34"/>
      <c r="G190" s="34"/>
      <c r="H190" s="34"/>
      <c r="I190" s="34"/>
      <c r="J190" s="94"/>
      <c r="K190" s="94"/>
      <c r="L190" s="36"/>
    </row>
    <row r="191" spans="1:12" ht="15.6" x14ac:dyDescent="0.3">
      <c r="A191" s="62">
        <v>38</v>
      </c>
      <c r="B191" s="91"/>
      <c r="C191" s="65">
        <v>3</v>
      </c>
      <c r="D191" s="35"/>
      <c r="E191" s="34"/>
      <c r="F191" s="34"/>
      <c r="G191" s="34"/>
      <c r="H191" s="34"/>
      <c r="I191" s="34"/>
      <c r="J191" s="94"/>
      <c r="K191" s="94"/>
      <c r="L191" s="36"/>
    </row>
    <row r="192" spans="1:12" ht="15.6" x14ac:dyDescent="0.3">
      <c r="A192" s="61">
        <v>38</v>
      </c>
      <c r="B192" s="91"/>
      <c r="C192" s="65">
        <v>4</v>
      </c>
      <c r="D192" s="35"/>
      <c r="E192" s="34"/>
      <c r="F192" s="34"/>
      <c r="G192" s="34"/>
      <c r="H192" s="34"/>
      <c r="I192" s="34"/>
      <c r="J192" s="94"/>
      <c r="K192" s="94"/>
      <c r="L192" s="36"/>
    </row>
    <row r="193" spans="1:12" ht="16.2" thickBot="1" x14ac:dyDescent="0.35">
      <c r="A193" s="63">
        <v>38</v>
      </c>
      <c r="B193" s="92"/>
      <c r="C193" s="66">
        <v>5</v>
      </c>
      <c r="D193" s="38"/>
      <c r="E193" s="37"/>
      <c r="F193" s="37"/>
      <c r="G193" s="37"/>
      <c r="H193" s="37"/>
      <c r="I193" s="37"/>
      <c r="J193" s="95"/>
      <c r="K193" s="95"/>
      <c r="L193" s="39"/>
    </row>
    <row r="194" spans="1:12" ht="16.2" thickTop="1" x14ac:dyDescent="0.3">
      <c r="A194" s="60">
        <v>39</v>
      </c>
      <c r="B194" s="91"/>
      <c r="C194" s="64">
        <v>1</v>
      </c>
      <c r="D194" s="32"/>
      <c r="E194" s="31"/>
      <c r="F194" s="31"/>
      <c r="G194" s="31"/>
      <c r="H194" s="31"/>
      <c r="I194" s="31"/>
      <c r="J194" s="93"/>
      <c r="K194" s="93"/>
      <c r="L194" s="33"/>
    </row>
    <row r="195" spans="1:12" ht="15.6" x14ac:dyDescent="0.3">
      <c r="A195" s="61">
        <v>39</v>
      </c>
      <c r="B195" s="91"/>
      <c r="C195" s="65">
        <v>2</v>
      </c>
      <c r="D195" s="35"/>
      <c r="E195" s="34"/>
      <c r="F195" s="34"/>
      <c r="G195" s="34"/>
      <c r="H195" s="34"/>
      <c r="I195" s="34"/>
      <c r="J195" s="94"/>
      <c r="K195" s="94"/>
      <c r="L195" s="36"/>
    </row>
    <row r="196" spans="1:12" ht="15.6" x14ac:dyDescent="0.3">
      <c r="A196" s="62">
        <v>39</v>
      </c>
      <c r="B196" s="91"/>
      <c r="C196" s="65">
        <v>3</v>
      </c>
      <c r="D196" s="35"/>
      <c r="E196" s="34"/>
      <c r="F196" s="34"/>
      <c r="G196" s="34"/>
      <c r="H196" s="34"/>
      <c r="I196" s="34"/>
      <c r="J196" s="94"/>
      <c r="K196" s="94"/>
      <c r="L196" s="36"/>
    </row>
    <row r="197" spans="1:12" ht="15.6" x14ac:dyDescent="0.3">
      <c r="A197" s="61">
        <v>39</v>
      </c>
      <c r="B197" s="91"/>
      <c r="C197" s="65">
        <v>4</v>
      </c>
      <c r="D197" s="35"/>
      <c r="E197" s="34"/>
      <c r="F197" s="34"/>
      <c r="G197" s="34"/>
      <c r="H197" s="34"/>
      <c r="I197" s="34"/>
      <c r="J197" s="94"/>
      <c r="K197" s="94"/>
      <c r="L197" s="36"/>
    </row>
    <row r="198" spans="1:12" ht="16.2" thickBot="1" x14ac:dyDescent="0.35">
      <c r="A198" s="63">
        <v>39</v>
      </c>
      <c r="B198" s="92"/>
      <c r="C198" s="66">
        <v>5</v>
      </c>
      <c r="D198" s="38"/>
      <c r="E198" s="37"/>
      <c r="F198" s="37"/>
      <c r="G198" s="37"/>
      <c r="H198" s="37"/>
      <c r="I198" s="37"/>
      <c r="J198" s="95"/>
      <c r="K198" s="95"/>
      <c r="L198" s="39"/>
    </row>
    <row r="199" spans="1:12" ht="16.2" thickTop="1" x14ac:dyDescent="0.3">
      <c r="A199" s="60">
        <v>40</v>
      </c>
      <c r="B199" s="91"/>
      <c r="C199" s="64">
        <v>1</v>
      </c>
      <c r="D199" s="32"/>
      <c r="E199" s="31"/>
      <c r="F199" s="31"/>
      <c r="G199" s="31"/>
      <c r="H199" s="31"/>
      <c r="I199" s="31"/>
      <c r="J199" s="93"/>
      <c r="K199" s="93"/>
      <c r="L199" s="33"/>
    </row>
    <row r="200" spans="1:12" ht="15.6" x14ac:dyDescent="0.3">
      <c r="A200" s="61">
        <v>40</v>
      </c>
      <c r="B200" s="91"/>
      <c r="C200" s="65">
        <v>2</v>
      </c>
      <c r="D200" s="35"/>
      <c r="E200" s="34"/>
      <c r="F200" s="34"/>
      <c r="G200" s="34"/>
      <c r="H200" s="34"/>
      <c r="I200" s="34"/>
      <c r="J200" s="94"/>
      <c r="K200" s="94"/>
      <c r="L200" s="36"/>
    </row>
    <row r="201" spans="1:12" ht="15.6" x14ac:dyDescent="0.3">
      <c r="A201" s="62">
        <v>40</v>
      </c>
      <c r="B201" s="91"/>
      <c r="C201" s="65">
        <v>3</v>
      </c>
      <c r="D201" s="35"/>
      <c r="E201" s="34"/>
      <c r="F201" s="34"/>
      <c r="G201" s="34"/>
      <c r="H201" s="34"/>
      <c r="I201" s="34"/>
      <c r="J201" s="94"/>
      <c r="K201" s="94"/>
      <c r="L201" s="36"/>
    </row>
    <row r="202" spans="1:12" ht="15.6" x14ac:dyDescent="0.3">
      <c r="A202" s="61">
        <v>40</v>
      </c>
      <c r="B202" s="91"/>
      <c r="C202" s="65">
        <v>4</v>
      </c>
      <c r="D202" s="35"/>
      <c r="E202" s="34"/>
      <c r="F202" s="34"/>
      <c r="G202" s="34"/>
      <c r="H202" s="34"/>
      <c r="I202" s="34"/>
      <c r="J202" s="94"/>
      <c r="K202" s="94"/>
      <c r="L202" s="36"/>
    </row>
    <row r="203" spans="1:12" ht="16.2" thickBot="1" x14ac:dyDescent="0.35">
      <c r="A203" s="63">
        <v>40</v>
      </c>
      <c r="B203" s="92"/>
      <c r="C203" s="66">
        <v>5</v>
      </c>
      <c r="D203" s="38"/>
      <c r="E203" s="37"/>
      <c r="F203" s="37"/>
      <c r="G203" s="37"/>
      <c r="H203" s="37"/>
      <c r="I203" s="37"/>
      <c r="J203" s="95"/>
      <c r="K203" s="95"/>
      <c r="L203" s="39"/>
    </row>
    <row r="204" spans="1:12" ht="16.2" thickTop="1" x14ac:dyDescent="0.3">
      <c r="A204" s="60">
        <v>41</v>
      </c>
      <c r="B204" s="91"/>
      <c r="C204" s="64">
        <v>1</v>
      </c>
      <c r="D204" s="32"/>
      <c r="E204" s="31"/>
      <c r="F204" s="31"/>
      <c r="G204" s="31"/>
      <c r="H204" s="31"/>
      <c r="I204" s="31"/>
      <c r="J204" s="93"/>
      <c r="K204" s="93"/>
      <c r="L204" s="33"/>
    </row>
    <row r="205" spans="1:12" ht="15.6" x14ac:dyDescent="0.3">
      <c r="A205" s="61">
        <v>41</v>
      </c>
      <c r="B205" s="91"/>
      <c r="C205" s="65">
        <v>2</v>
      </c>
      <c r="D205" s="35"/>
      <c r="E205" s="34"/>
      <c r="F205" s="34"/>
      <c r="G205" s="34"/>
      <c r="H205" s="34"/>
      <c r="I205" s="34"/>
      <c r="J205" s="94"/>
      <c r="K205" s="94"/>
      <c r="L205" s="36"/>
    </row>
    <row r="206" spans="1:12" ht="15.6" x14ac:dyDescent="0.3">
      <c r="A206" s="62">
        <v>41</v>
      </c>
      <c r="B206" s="91"/>
      <c r="C206" s="65">
        <v>3</v>
      </c>
      <c r="D206" s="35"/>
      <c r="E206" s="34"/>
      <c r="F206" s="34"/>
      <c r="G206" s="34"/>
      <c r="H206" s="34"/>
      <c r="I206" s="34"/>
      <c r="J206" s="94"/>
      <c r="K206" s="94"/>
      <c r="L206" s="36"/>
    </row>
    <row r="207" spans="1:12" ht="15.6" x14ac:dyDescent="0.3">
      <c r="A207" s="61">
        <v>41</v>
      </c>
      <c r="B207" s="91"/>
      <c r="C207" s="65">
        <v>4</v>
      </c>
      <c r="D207" s="35"/>
      <c r="E207" s="34"/>
      <c r="F207" s="34"/>
      <c r="G207" s="34"/>
      <c r="H207" s="34"/>
      <c r="I207" s="34"/>
      <c r="J207" s="94"/>
      <c r="K207" s="94"/>
      <c r="L207" s="36"/>
    </row>
    <row r="208" spans="1:12" ht="16.2" thickBot="1" x14ac:dyDescent="0.35">
      <c r="A208" s="63">
        <v>41</v>
      </c>
      <c r="B208" s="92"/>
      <c r="C208" s="66">
        <v>5</v>
      </c>
      <c r="D208" s="38"/>
      <c r="E208" s="37"/>
      <c r="F208" s="37"/>
      <c r="G208" s="37"/>
      <c r="H208" s="37"/>
      <c r="I208" s="37"/>
      <c r="J208" s="95"/>
      <c r="K208" s="95"/>
      <c r="L208" s="39"/>
    </row>
    <row r="209" spans="1:12" ht="16.2" thickTop="1" x14ac:dyDescent="0.3">
      <c r="A209" s="60">
        <v>42</v>
      </c>
      <c r="B209" s="91"/>
      <c r="C209" s="64">
        <v>1</v>
      </c>
      <c r="D209" s="32"/>
      <c r="E209" s="31"/>
      <c r="F209" s="31"/>
      <c r="G209" s="31"/>
      <c r="H209" s="31"/>
      <c r="I209" s="31"/>
      <c r="J209" s="93"/>
      <c r="K209" s="93"/>
      <c r="L209" s="33"/>
    </row>
    <row r="210" spans="1:12" ht="15.6" x14ac:dyDescent="0.3">
      <c r="A210" s="61">
        <v>42</v>
      </c>
      <c r="B210" s="91"/>
      <c r="C210" s="65">
        <v>2</v>
      </c>
      <c r="D210" s="35"/>
      <c r="E210" s="34"/>
      <c r="F210" s="34"/>
      <c r="G210" s="34"/>
      <c r="H210" s="34"/>
      <c r="I210" s="34"/>
      <c r="J210" s="94"/>
      <c r="K210" s="94"/>
      <c r="L210" s="36"/>
    </row>
    <row r="211" spans="1:12" ht="15.6" x14ac:dyDescent="0.3">
      <c r="A211" s="62">
        <v>42</v>
      </c>
      <c r="B211" s="91"/>
      <c r="C211" s="65">
        <v>3</v>
      </c>
      <c r="D211" s="35"/>
      <c r="E211" s="34"/>
      <c r="F211" s="34"/>
      <c r="G211" s="34"/>
      <c r="H211" s="34"/>
      <c r="I211" s="34"/>
      <c r="J211" s="94"/>
      <c r="K211" s="94"/>
      <c r="L211" s="36"/>
    </row>
    <row r="212" spans="1:12" ht="15.6" x14ac:dyDescent="0.3">
      <c r="A212" s="61">
        <v>42</v>
      </c>
      <c r="B212" s="91"/>
      <c r="C212" s="65">
        <v>4</v>
      </c>
      <c r="D212" s="35"/>
      <c r="E212" s="34"/>
      <c r="F212" s="34"/>
      <c r="G212" s="34"/>
      <c r="H212" s="34"/>
      <c r="I212" s="34"/>
      <c r="J212" s="94"/>
      <c r="K212" s="94"/>
      <c r="L212" s="36"/>
    </row>
    <row r="213" spans="1:12" ht="16.2" thickBot="1" x14ac:dyDescent="0.35">
      <c r="A213" s="63">
        <v>42</v>
      </c>
      <c r="B213" s="92"/>
      <c r="C213" s="66">
        <v>5</v>
      </c>
      <c r="D213" s="38"/>
      <c r="E213" s="37"/>
      <c r="F213" s="37"/>
      <c r="G213" s="37"/>
      <c r="H213" s="37"/>
      <c r="I213" s="37"/>
      <c r="J213" s="95"/>
      <c r="K213" s="95"/>
      <c r="L213" s="39"/>
    </row>
    <row r="214" spans="1:12" ht="16.2" thickTop="1" x14ac:dyDescent="0.3">
      <c r="A214" s="60">
        <v>43</v>
      </c>
      <c r="B214" s="91"/>
      <c r="C214" s="64">
        <v>1</v>
      </c>
      <c r="D214" s="32"/>
      <c r="E214" s="31"/>
      <c r="F214" s="31"/>
      <c r="G214" s="31"/>
      <c r="H214" s="31"/>
      <c r="I214" s="31"/>
      <c r="J214" s="93"/>
      <c r="K214" s="93"/>
      <c r="L214" s="33"/>
    </row>
    <row r="215" spans="1:12" ht="15.6" x14ac:dyDescent="0.3">
      <c r="A215" s="61">
        <v>43</v>
      </c>
      <c r="B215" s="91"/>
      <c r="C215" s="65">
        <v>2</v>
      </c>
      <c r="D215" s="35"/>
      <c r="E215" s="34"/>
      <c r="F215" s="34"/>
      <c r="G215" s="34"/>
      <c r="H215" s="34"/>
      <c r="I215" s="34"/>
      <c r="J215" s="94"/>
      <c r="K215" s="94"/>
      <c r="L215" s="36"/>
    </row>
    <row r="216" spans="1:12" ht="15.6" x14ac:dyDescent="0.3">
      <c r="A216" s="62">
        <v>43</v>
      </c>
      <c r="B216" s="91"/>
      <c r="C216" s="65">
        <v>3</v>
      </c>
      <c r="D216" s="35"/>
      <c r="E216" s="34"/>
      <c r="F216" s="34"/>
      <c r="G216" s="34"/>
      <c r="H216" s="34"/>
      <c r="I216" s="34"/>
      <c r="J216" s="94"/>
      <c r="K216" s="94"/>
      <c r="L216" s="36"/>
    </row>
    <row r="217" spans="1:12" ht="15.6" x14ac:dyDescent="0.3">
      <c r="A217" s="61">
        <v>43</v>
      </c>
      <c r="B217" s="91"/>
      <c r="C217" s="65">
        <v>4</v>
      </c>
      <c r="D217" s="35"/>
      <c r="E217" s="34"/>
      <c r="F217" s="34"/>
      <c r="G217" s="34"/>
      <c r="H217" s="34"/>
      <c r="I217" s="34"/>
      <c r="J217" s="94"/>
      <c r="K217" s="94"/>
      <c r="L217" s="36"/>
    </row>
    <row r="218" spans="1:12" ht="16.2" thickBot="1" x14ac:dyDescent="0.35">
      <c r="A218" s="63">
        <v>43</v>
      </c>
      <c r="B218" s="92"/>
      <c r="C218" s="66">
        <v>5</v>
      </c>
      <c r="D218" s="38"/>
      <c r="E218" s="37"/>
      <c r="F218" s="37"/>
      <c r="G218" s="37"/>
      <c r="H218" s="37"/>
      <c r="I218" s="37"/>
      <c r="J218" s="95"/>
      <c r="K218" s="95"/>
      <c r="L218" s="39"/>
    </row>
    <row r="219" spans="1:12" ht="16.2" thickTop="1" x14ac:dyDescent="0.3">
      <c r="A219" s="60">
        <v>44</v>
      </c>
      <c r="B219" s="91"/>
      <c r="C219" s="64">
        <v>1</v>
      </c>
      <c r="D219" s="32"/>
      <c r="E219" s="31"/>
      <c r="F219" s="31"/>
      <c r="G219" s="31"/>
      <c r="H219" s="31"/>
      <c r="I219" s="31"/>
      <c r="J219" s="93"/>
      <c r="K219" s="93"/>
      <c r="L219" s="33"/>
    </row>
    <row r="220" spans="1:12" ht="15.6" x14ac:dyDescent="0.3">
      <c r="A220" s="61">
        <v>44</v>
      </c>
      <c r="B220" s="91"/>
      <c r="C220" s="65">
        <v>2</v>
      </c>
      <c r="D220" s="35"/>
      <c r="E220" s="34"/>
      <c r="F220" s="34"/>
      <c r="G220" s="34"/>
      <c r="H220" s="34"/>
      <c r="I220" s="34"/>
      <c r="J220" s="94"/>
      <c r="K220" s="94"/>
      <c r="L220" s="36"/>
    </row>
    <row r="221" spans="1:12" ht="15.6" x14ac:dyDescent="0.3">
      <c r="A221" s="62">
        <v>44</v>
      </c>
      <c r="B221" s="91"/>
      <c r="C221" s="65">
        <v>3</v>
      </c>
      <c r="D221" s="35"/>
      <c r="E221" s="34"/>
      <c r="F221" s="34"/>
      <c r="G221" s="34"/>
      <c r="H221" s="34"/>
      <c r="I221" s="34"/>
      <c r="J221" s="94"/>
      <c r="K221" s="94"/>
      <c r="L221" s="36"/>
    </row>
    <row r="222" spans="1:12" ht="15.6" x14ac:dyDescent="0.3">
      <c r="A222" s="61">
        <v>44</v>
      </c>
      <c r="B222" s="91"/>
      <c r="C222" s="65">
        <v>4</v>
      </c>
      <c r="D222" s="35"/>
      <c r="E222" s="34"/>
      <c r="F222" s="34"/>
      <c r="G222" s="34"/>
      <c r="H222" s="34"/>
      <c r="I222" s="34"/>
      <c r="J222" s="94"/>
      <c r="K222" s="94"/>
      <c r="L222" s="36"/>
    </row>
    <row r="223" spans="1:12" ht="16.2" thickBot="1" x14ac:dyDescent="0.35">
      <c r="A223" s="63">
        <v>44</v>
      </c>
      <c r="B223" s="92"/>
      <c r="C223" s="66">
        <v>5</v>
      </c>
      <c r="D223" s="38"/>
      <c r="E223" s="37"/>
      <c r="F223" s="37"/>
      <c r="G223" s="37"/>
      <c r="H223" s="37"/>
      <c r="I223" s="37"/>
      <c r="J223" s="95"/>
      <c r="K223" s="95"/>
      <c r="L223" s="39"/>
    </row>
    <row r="224" spans="1:12" ht="16.2" thickTop="1" x14ac:dyDescent="0.3">
      <c r="A224" s="60">
        <v>45</v>
      </c>
      <c r="B224" s="91"/>
      <c r="C224" s="64">
        <v>1</v>
      </c>
      <c r="D224" s="32"/>
      <c r="E224" s="31"/>
      <c r="F224" s="31"/>
      <c r="G224" s="31"/>
      <c r="H224" s="31"/>
      <c r="I224" s="31"/>
      <c r="J224" s="93"/>
      <c r="K224" s="93"/>
      <c r="L224" s="33"/>
    </row>
    <row r="225" spans="1:12" ht="15.6" x14ac:dyDescent="0.3">
      <c r="A225" s="61">
        <v>45</v>
      </c>
      <c r="B225" s="91"/>
      <c r="C225" s="65">
        <v>2</v>
      </c>
      <c r="D225" s="35"/>
      <c r="E225" s="34"/>
      <c r="F225" s="34"/>
      <c r="G225" s="34"/>
      <c r="H225" s="34"/>
      <c r="I225" s="34"/>
      <c r="J225" s="94"/>
      <c r="K225" s="94"/>
      <c r="L225" s="36"/>
    </row>
    <row r="226" spans="1:12" ht="15.6" x14ac:dyDescent="0.3">
      <c r="A226" s="62">
        <v>45</v>
      </c>
      <c r="B226" s="91"/>
      <c r="C226" s="65">
        <v>3</v>
      </c>
      <c r="D226" s="35"/>
      <c r="E226" s="34"/>
      <c r="F226" s="34"/>
      <c r="G226" s="34"/>
      <c r="H226" s="34"/>
      <c r="I226" s="34"/>
      <c r="J226" s="94"/>
      <c r="K226" s="94"/>
      <c r="L226" s="36"/>
    </row>
    <row r="227" spans="1:12" ht="15.6" x14ac:dyDescent="0.3">
      <c r="A227" s="61">
        <v>45</v>
      </c>
      <c r="B227" s="91"/>
      <c r="C227" s="65">
        <v>4</v>
      </c>
      <c r="D227" s="35"/>
      <c r="E227" s="34"/>
      <c r="F227" s="34"/>
      <c r="G227" s="34"/>
      <c r="H227" s="34"/>
      <c r="I227" s="34"/>
      <c r="J227" s="94"/>
      <c r="K227" s="94"/>
      <c r="L227" s="36"/>
    </row>
    <row r="228" spans="1:12" ht="16.2" thickBot="1" x14ac:dyDescent="0.35">
      <c r="A228" s="63">
        <v>45</v>
      </c>
      <c r="B228" s="92"/>
      <c r="C228" s="66">
        <v>5</v>
      </c>
      <c r="D228" s="38"/>
      <c r="E228" s="37"/>
      <c r="F228" s="37"/>
      <c r="G228" s="37"/>
      <c r="H228" s="37"/>
      <c r="I228" s="37"/>
      <c r="J228" s="95"/>
      <c r="K228" s="95"/>
      <c r="L228" s="39"/>
    </row>
    <row r="229" spans="1:12" ht="16.2" thickTop="1" x14ac:dyDescent="0.3">
      <c r="A229" s="60">
        <v>46</v>
      </c>
      <c r="B229" s="91"/>
      <c r="C229" s="64">
        <v>1</v>
      </c>
      <c r="D229" s="32"/>
      <c r="E229" s="31"/>
      <c r="F229" s="31"/>
      <c r="G229" s="31"/>
      <c r="H229" s="31"/>
      <c r="I229" s="31"/>
      <c r="J229" s="93"/>
      <c r="K229" s="93"/>
      <c r="L229" s="33"/>
    </row>
    <row r="230" spans="1:12" ht="15.6" x14ac:dyDescent="0.3">
      <c r="A230" s="61">
        <v>46</v>
      </c>
      <c r="B230" s="91"/>
      <c r="C230" s="65">
        <v>2</v>
      </c>
      <c r="D230" s="35"/>
      <c r="E230" s="34"/>
      <c r="F230" s="34"/>
      <c r="G230" s="34"/>
      <c r="H230" s="34"/>
      <c r="I230" s="34"/>
      <c r="J230" s="94"/>
      <c r="K230" s="94"/>
      <c r="L230" s="36"/>
    </row>
    <row r="231" spans="1:12" ht="15.6" x14ac:dyDescent="0.3">
      <c r="A231" s="62">
        <v>46</v>
      </c>
      <c r="B231" s="91"/>
      <c r="C231" s="65">
        <v>3</v>
      </c>
      <c r="D231" s="35"/>
      <c r="E231" s="34"/>
      <c r="F231" s="34"/>
      <c r="G231" s="34"/>
      <c r="H231" s="34"/>
      <c r="I231" s="34"/>
      <c r="J231" s="94"/>
      <c r="K231" s="94"/>
      <c r="L231" s="36"/>
    </row>
    <row r="232" spans="1:12" ht="15.6" x14ac:dyDescent="0.3">
      <c r="A232" s="61">
        <v>46</v>
      </c>
      <c r="B232" s="91"/>
      <c r="C232" s="65">
        <v>4</v>
      </c>
      <c r="D232" s="35"/>
      <c r="E232" s="34"/>
      <c r="F232" s="34"/>
      <c r="G232" s="34"/>
      <c r="H232" s="34"/>
      <c r="I232" s="34"/>
      <c r="J232" s="94"/>
      <c r="K232" s="94"/>
      <c r="L232" s="36"/>
    </row>
    <row r="233" spans="1:12" ht="16.2" thickBot="1" x14ac:dyDescent="0.35">
      <c r="A233" s="63">
        <v>46</v>
      </c>
      <c r="B233" s="92"/>
      <c r="C233" s="66">
        <v>5</v>
      </c>
      <c r="D233" s="38"/>
      <c r="E233" s="37"/>
      <c r="F233" s="37"/>
      <c r="G233" s="37"/>
      <c r="H233" s="37"/>
      <c r="I233" s="37"/>
      <c r="J233" s="95"/>
      <c r="K233" s="95"/>
      <c r="L233" s="39"/>
    </row>
    <row r="234" spans="1:12" ht="16.2" thickTop="1" x14ac:dyDescent="0.3">
      <c r="A234" s="60">
        <v>47</v>
      </c>
      <c r="B234" s="91"/>
      <c r="C234" s="64">
        <v>1</v>
      </c>
      <c r="D234" s="32"/>
      <c r="E234" s="31"/>
      <c r="F234" s="31"/>
      <c r="G234" s="31"/>
      <c r="H234" s="31"/>
      <c r="I234" s="31"/>
      <c r="J234" s="93"/>
      <c r="K234" s="93"/>
      <c r="L234" s="33"/>
    </row>
    <row r="235" spans="1:12" ht="15.6" x14ac:dyDescent="0.3">
      <c r="A235" s="61">
        <v>47</v>
      </c>
      <c r="B235" s="91"/>
      <c r="C235" s="65">
        <v>2</v>
      </c>
      <c r="D235" s="35"/>
      <c r="E235" s="34"/>
      <c r="F235" s="34"/>
      <c r="G235" s="34"/>
      <c r="H235" s="34"/>
      <c r="I235" s="34"/>
      <c r="J235" s="94"/>
      <c r="K235" s="94"/>
      <c r="L235" s="36"/>
    </row>
    <row r="236" spans="1:12" ht="15.6" x14ac:dyDescent="0.3">
      <c r="A236" s="62">
        <v>47</v>
      </c>
      <c r="B236" s="91"/>
      <c r="C236" s="65">
        <v>3</v>
      </c>
      <c r="D236" s="35"/>
      <c r="E236" s="34"/>
      <c r="F236" s="34"/>
      <c r="G236" s="34"/>
      <c r="H236" s="34"/>
      <c r="I236" s="34"/>
      <c r="J236" s="94"/>
      <c r="K236" s="94"/>
      <c r="L236" s="36"/>
    </row>
    <row r="237" spans="1:12" ht="15.6" x14ac:dyDescent="0.3">
      <c r="A237" s="61">
        <v>47</v>
      </c>
      <c r="B237" s="91"/>
      <c r="C237" s="65">
        <v>4</v>
      </c>
      <c r="D237" s="35"/>
      <c r="E237" s="34"/>
      <c r="F237" s="34"/>
      <c r="G237" s="34"/>
      <c r="H237" s="34"/>
      <c r="I237" s="34"/>
      <c r="J237" s="94"/>
      <c r="K237" s="94"/>
      <c r="L237" s="36"/>
    </row>
    <row r="238" spans="1:12" ht="16.2" thickBot="1" x14ac:dyDescent="0.35">
      <c r="A238" s="63">
        <v>47</v>
      </c>
      <c r="B238" s="92"/>
      <c r="C238" s="66">
        <v>5</v>
      </c>
      <c r="D238" s="38"/>
      <c r="E238" s="37"/>
      <c r="F238" s="37"/>
      <c r="G238" s="37"/>
      <c r="H238" s="37"/>
      <c r="I238" s="37"/>
      <c r="J238" s="95"/>
      <c r="K238" s="95"/>
      <c r="L238" s="39"/>
    </row>
    <row r="239" spans="1:12" ht="16.2" thickTop="1" x14ac:dyDescent="0.3">
      <c r="A239" s="60">
        <v>48</v>
      </c>
      <c r="B239" s="91"/>
      <c r="C239" s="64">
        <v>1</v>
      </c>
      <c r="D239" s="32"/>
      <c r="E239" s="31"/>
      <c r="F239" s="31"/>
      <c r="G239" s="31"/>
      <c r="H239" s="31"/>
      <c r="I239" s="31"/>
      <c r="J239" s="93"/>
      <c r="K239" s="93"/>
      <c r="L239" s="33"/>
    </row>
    <row r="240" spans="1:12" ht="15.6" x14ac:dyDescent="0.3">
      <c r="A240" s="61">
        <v>48</v>
      </c>
      <c r="B240" s="91"/>
      <c r="C240" s="65">
        <v>2</v>
      </c>
      <c r="D240" s="35"/>
      <c r="E240" s="34"/>
      <c r="F240" s="34"/>
      <c r="G240" s="34"/>
      <c r="H240" s="34"/>
      <c r="I240" s="34"/>
      <c r="J240" s="94"/>
      <c r="K240" s="94"/>
      <c r="L240" s="36"/>
    </row>
    <row r="241" spans="1:12" ht="15.6" x14ac:dyDescent="0.3">
      <c r="A241" s="62">
        <v>48</v>
      </c>
      <c r="B241" s="91"/>
      <c r="C241" s="65">
        <v>3</v>
      </c>
      <c r="D241" s="35"/>
      <c r="E241" s="34"/>
      <c r="F241" s="34"/>
      <c r="G241" s="34"/>
      <c r="H241" s="34"/>
      <c r="I241" s="34"/>
      <c r="J241" s="94"/>
      <c r="K241" s="94"/>
      <c r="L241" s="36"/>
    </row>
    <row r="242" spans="1:12" ht="15.6" x14ac:dyDescent="0.3">
      <c r="A242" s="61">
        <v>48</v>
      </c>
      <c r="B242" s="91"/>
      <c r="C242" s="65">
        <v>4</v>
      </c>
      <c r="D242" s="35"/>
      <c r="E242" s="34"/>
      <c r="F242" s="34"/>
      <c r="G242" s="34"/>
      <c r="H242" s="34"/>
      <c r="I242" s="34"/>
      <c r="J242" s="94"/>
      <c r="K242" s="94"/>
      <c r="L242" s="36"/>
    </row>
    <row r="243" spans="1:12" ht="16.2" thickBot="1" x14ac:dyDescent="0.35">
      <c r="A243" s="63">
        <v>48</v>
      </c>
      <c r="B243" s="92"/>
      <c r="C243" s="66">
        <v>5</v>
      </c>
      <c r="D243" s="38"/>
      <c r="E243" s="37"/>
      <c r="F243" s="37"/>
      <c r="G243" s="37"/>
      <c r="H243" s="37"/>
      <c r="I243" s="37"/>
      <c r="J243" s="95"/>
      <c r="K243" s="95"/>
      <c r="L243" s="39"/>
    </row>
    <row r="244" spans="1:12" ht="16.2" thickTop="1" x14ac:dyDescent="0.3">
      <c r="A244" s="60">
        <v>49</v>
      </c>
      <c r="B244" s="91"/>
      <c r="C244" s="64">
        <v>1</v>
      </c>
      <c r="D244" s="32"/>
      <c r="E244" s="31"/>
      <c r="F244" s="31"/>
      <c r="G244" s="31"/>
      <c r="H244" s="31"/>
      <c r="I244" s="31"/>
      <c r="J244" s="93"/>
      <c r="K244" s="93"/>
      <c r="L244" s="33"/>
    </row>
    <row r="245" spans="1:12" ht="15.6" x14ac:dyDescent="0.3">
      <c r="A245" s="61">
        <v>49</v>
      </c>
      <c r="B245" s="91"/>
      <c r="C245" s="65">
        <v>2</v>
      </c>
      <c r="D245" s="35"/>
      <c r="E245" s="34"/>
      <c r="F245" s="34"/>
      <c r="G245" s="34"/>
      <c r="H245" s="34"/>
      <c r="I245" s="34"/>
      <c r="J245" s="94"/>
      <c r="K245" s="94"/>
      <c r="L245" s="36"/>
    </row>
    <row r="246" spans="1:12" ht="15.6" x14ac:dyDescent="0.3">
      <c r="A246" s="62">
        <v>49</v>
      </c>
      <c r="B246" s="91"/>
      <c r="C246" s="65">
        <v>3</v>
      </c>
      <c r="D246" s="35"/>
      <c r="E246" s="34"/>
      <c r="F246" s="34"/>
      <c r="G246" s="34"/>
      <c r="H246" s="34"/>
      <c r="I246" s="34"/>
      <c r="J246" s="94"/>
      <c r="K246" s="94"/>
      <c r="L246" s="36"/>
    </row>
    <row r="247" spans="1:12" ht="15.6" x14ac:dyDescent="0.3">
      <c r="A247" s="61">
        <v>49</v>
      </c>
      <c r="B247" s="91"/>
      <c r="C247" s="65">
        <v>4</v>
      </c>
      <c r="D247" s="35"/>
      <c r="E247" s="34"/>
      <c r="F247" s="34"/>
      <c r="G247" s="34"/>
      <c r="H247" s="34"/>
      <c r="I247" s="34"/>
      <c r="J247" s="94"/>
      <c r="K247" s="94"/>
      <c r="L247" s="36"/>
    </row>
    <row r="248" spans="1:12" ht="16.2" thickBot="1" x14ac:dyDescent="0.35">
      <c r="A248" s="63">
        <v>49</v>
      </c>
      <c r="B248" s="92"/>
      <c r="C248" s="66">
        <v>5</v>
      </c>
      <c r="D248" s="38"/>
      <c r="E248" s="37"/>
      <c r="F248" s="37"/>
      <c r="G248" s="37"/>
      <c r="H248" s="37"/>
      <c r="I248" s="37"/>
      <c r="J248" s="95"/>
      <c r="K248" s="95"/>
      <c r="L248" s="39"/>
    </row>
    <row r="249" spans="1:12" ht="16.2" thickTop="1" x14ac:dyDescent="0.3">
      <c r="A249" s="60">
        <v>50</v>
      </c>
      <c r="B249" s="91"/>
      <c r="C249" s="64">
        <v>1</v>
      </c>
      <c r="D249" s="32"/>
      <c r="E249" s="31"/>
      <c r="F249" s="31"/>
      <c r="G249" s="31"/>
      <c r="H249" s="31"/>
      <c r="I249" s="31"/>
      <c r="J249" s="93"/>
      <c r="K249" s="93"/>
      <c r="L249" s="33"/>
    </row>
    <row r="250" spans="1:12" ht="15.6" x14ac:dyDescent="0.3">
      <c r="A250" s="61">
        <v>50</v>
      </c>
      <c r="B250" s="91"/>
      <c r="C250" s="65">
        <v>2</v>
      </c>
      <c r="D250" s="35"/>
      <c r="E250" s="34"/>
      <c r="F250" s="34"/>
      <c r="G250" s="34"/>
      <c r="H250" s="34"/>
      <c r="I250" s="34"/>
      <c r="J250" s="94"/>
      <c r="K250" s="94"/>
      <c r="L250" s="36"/>
    </row>
    <row r="251" spans="1:12" ht="15.6" x14ac:dyDescent="0.3">
      <c r="A251" s="62">
        <v>50</v>
      </c>
      <c r="B251" s="91"/>
      <c r="C251" s="65">
        <v>3</v>
      </c>
      <c r="D251" s="35"/>
      <c r="E251" s="34"/>
      <c r="F251" s="34"/>
      <c r="G251" s="34"/>
      <c r="H251" s="34"/>
      <c r="I251" s="34"/>
      <c r="J251" s="94"/>
      <c r="K251" s="94"/>
      <c r="L251" s="36"/>
    </row>
    <row r="252" spans="1:12" ht="15.6" x14ac:dyDescent="0.3">
      <c r="A252" s="61">
        <v>50</v>
      </c>
      <c r="B252" s="91"/>
      <c r="C252" s="65">
        <v>4</v>
      </c>
      <c r="D252" s="35"/>
      <c r="E252" s="34"/>
      <c r="F252" s="34"/>
      <c r="G252" s="34"/>
      <c r="H252" s="34"/>
      <c r="I252" s="34"/>
      <c r="J252" s="94"/>
      <c r="K252" s="94"/>
      <c r="L252" s="36"/>
    </row>
    <row r="253" spans="1:12" ht="16.2" thickBot="1" x14ac:dyDescent="0.35">
      <c r="A253" s="63">
        <v>50</v>
      </c>
      <c r="B253" s="92"/>
      <c r="C253" s="66">
        <v>5</v>
      </c>
      <c r="D253" s="38"/>
      <c r="E253" s="37"/>
      <c r="F253" s="37"/>
      <c r="G253" s="37"/>
      <c r="H253" s="37"/>
      <c r="I253" s="37"/>
      <c r="J253" s="95"/>
      <c r="K253" s="95"/>
      <c r="L253" s="39"/>
    </row>
    <row r="254" spans="1:12" ht="15" thickTop="1" x14ac:dyDescent="0.3"/>
  </sheetData>
  <mergeCells count="159">
    <mergeCell ref="H1:H2"/>
    <mergeCell ref="K19:K23"/>
    <mergeCell ref="J1:K1"/>
    <mergeCell ref="A1:A2"/>
    <mergeCell ref="C1:C2"/>
    <mergeCell ref="D1:D2"/>
    <mergeCell ref="E1:G1"/>
    <mergeCell ref="B1:B2"/>
    <mergeCell ref="L1:L2"/>
    <mergeCell ref="J4:J8"/>
    <mergeCell ref="K4:K8"/>
    <mergeCell ref="J9:J13"/>
    <mergeCell ref="K9:K13"/>
    <mergeCell ref="J14:J18"/>
    <mergeCell ref="K14:K18"/>
    <mergeCell ref="J19:J23"/>
    <mergeCell ref="B4:B8"/>
    <mergeCell ref="B9:B13"/>
    <mergeCell ref="B14:B18"/>
    <mergeCell ref="B19:B23"/>
    <mergeCell ref="I1:I2"/>
    <mergeCell ref="J24:J28"/>
    <mergeCell ref="K24:K28"/>
    <mergeCell ref="K44:K48"/>
    <mergeCell ref="J29:J33"/>
    <mergeCell ref="K29:K33"/>
    <mergeCell ref="J34:J38"/>
    <mergeCell ref="K34:K38"/>
    <mergeCell ref="J39:J43"/>
    <mergeCell ref="K39:K43"/>
    <mergeCell ref="J44:J48"/>
    <mergeCell ref="J49:J53"/>
    <mergeCell ref="K49:K53"/>
    <mergeCell ref="J54:J58"/>
    <mergeCell ref="K54:K58"/>
    <mergeCell ref="J74:J78"/>
    <mergeCell ref="K74:K78"/>
    <mergeCell ref="J59:J63"/>
    <mergeCell ref="K59:K63"/>
    <mergeCell ref="J64:J68"/>
    <mergeCell ref="K64:K68"/>
    <mergeCell ref="J69:J73"/>
    <mergeCell ref="K69:K73"/>
    <mergeCell ref="J89:J93"/>
    <mergeCell ref="K89:K93"/>
    <mergeCell ref="J94:J98"/>
    <mergeCell ref="K94:K98"/>
    <mergeCell ref="J79:J83"/>
    <mergeCell ref="K79:K83"/>
    <mergeCell ref="J84:J88"/>
    <mergeCell ref="K84:K88"/>
    <mergeCell ref="J109:J113"/>
    <mergeCell ref="K109:K113"/>
    <mergeCell ref="J114:J118"/>
    <mergeCell ref="K114:K118"/>
    <mergeCell ref="J99:J103"/>
    <mergeCell ref="K99:K103"/>
    <mergeCell ref="J104:J108"/>
    <mergeCell ref="K104:K108"/>
    <mergeCell ref="J129:J133"/>
    <mergeCell ref="K129:K133"/>
    <mergeCell ref="J134:J138"/>
    <mergeCell ref="K134:K138"/>
    <mergeCell ref="J119:J123"/>
    <mergeCell ref="K119:K123"/>
    <mergeCell ref="J124:J128"/>
    <mergeCell ref="K124:K128"/>
    <mergeCell ref="J149:J153"/>
    <mergeCell ref="K149:K153"/>
    <mergeCell ref="J154:J158"/>
    <mergeCell ref="K154:K158"/>
    <mergeCell ref="J139:J143"/>
    <mergeCell ref="K139:K143"/>
    <mergeCell ref="J144:J148"/>
    <mergeCell ref="K144:K148"/>
    <mergeCell ref="J169:J173"/>
    <mergeCell ref="K169:K173"/>
    <mergeCell ref="J174:J178"/>
    <mergeCell ref="K174:K178"/>
    <mergeCell ref="J159:J163"/>
    <mergeCell ref="K159:K163"/>
    <mergeCell ref="J164:J168"/>
    <mergeCell ref="K164:K168"/>
    <mergeCell ref="J189:J193"/>
    <mergeCell ref="K189:K193"/>
    <mergeCell ref="J194:J198"/>
    <mergeCell ref="K194:K198"/>
    <mergeCell ref="J179:J183"/>
    <mergeCell ref="K179:K183"/>
    <mergeCell ref="J184:J188"/>
    <mergeCell ref="K184:K188"/>
    <mergeCell ref="J209:J213"/>
    <mergeCell ref="K209:K213"/>
    <mergeCell ref="J214:J218"/>
    <mergeCell ref="K214:K218"/>
    <mergeCell ref="J199:J203"/>
    <mergeCell ref="K199:K203"/>
    <mergeCell ref="J204:J208"/>
    <mergeCell ref="K204:K208"/>
    <mergeCell ref="J229:J233"/>
    <mergeCell ref="K229:K233"/>
    <mergeCell ref="J234:J238"/>
    <mergeCell ref="K234:K238"/>
    <mergeCell ref="J219:J223"/>
    <mergeCell ref="K219:K223"/>
    <mergeCell ref="J224:J228"/>
    <mergeCell ref="K224:K228"/>
    <mergeCell ref="J249:J253"/>
    <mergeCell ref="K249:K253"/>
    <mergeCell ref="J239:J243"/>
    <mergeCell ref="K239:K243"/>
    <mergeCell ref="J244:J248"/>
    <mergeCell ref="K244:K248"/>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49:B253"/>
    <mergeCell ref="B204:B208"/>
    <mergeCell ref="B209:B213"/>
    <mergeCell ref="B214:B218"/>
    <mergeCell ref="B219:B223"/>
    <mergeCell ref="B224:B228"/>
    <mergeCell ref="B229:B233"/>
    <mergeCell ref="B234:B238"/>
    <mergeCell ref="B239:B243"/>
    <mergeCell ref="B244:B248"/>
  </mergeCells>
  <dataValidations count="1">
    <dataValidation type="whole" allowBlank="1" showInputMessage="1" showErrorMessage="1" sqref="H4:I253" xr:uid="{6C3773A4-5680-4E75-B0E3-07F7DF01B2B7}">
      <formula1>0</formula1>
      <formula2>5</formula2>
    </dataValidation>
  </dataValidations>
  <pageMargins left="0.7" right="0.7" top="0.75" bottom="0.75" header="0.3" footer="0.3"/>
  <pageSetup paperSize="9" scale="4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showGridLines="0" tabSelected="1" workbookViewId="0">
      <pane ySplit="1" topLeftCell="A29" activePane="bottomLeft" state="frozen"/>
      <selection pane="bottomLeft" activeCell="D1" sqref="D1:E1048576"/>
    </sheetView>
  </sheetViews>
  <sheetFormatPr defaultRowHeight="14.4" x14ac:dyDescent="0.3"/>
  <cols>
    <col min="1" max="2" width="20.88671875" customWidth="1"/>
    <col min="3" max="3" width="28" customWidth="1"/>
    <col min="4" max="4" width="20.88671875" customWidth="1"/>
    <col min="5" max="5" width="28" customWidth="1"/>
    <col min="6" max="7" width="20.88671875" customWidth="1"/>
  </cols>
  <sheetData>
    <row r="1" spans="1:7" ht="30" customHeight="1" thickBot="1" x14ac:dyDescent="0.35">
      <c r="A1" s="11" t="s">
        <v>41</v>
      </c>
      <c r="B1" s="11" t="s">
        <v>50</v>
      </c>
      <c r="C1" s="11" t="s">
        <v>51</v>
      </c>
      <c r="D1" s="11" t="s">
        <v>52</v>
      </c>
      <c r="E1" s="11" t="s">
        <v>53</v>
      </c>
      <c r="F1" s="11" t="s">
        <v>21</v>
      </c>
      <c r="G1" s="11" t="s">
        <v>22</v>
      </c>
    </row>
    <row r="2" spans="1:7" x14ac:dyDescent="0.3">
      <c r="A2" s="12">
        <v>1</v>
      </c>
      <c r="B2" s="12">
        <f>SUMIF('Data Input'!$A:$A,'Scores - DO NOT EDIT'!$A2,'Data Input'!H:H)</f>
        <v>0</v>
      </c>
      <c r="C2" s="12">
        <f>SUMIF('Data Input'!$A:$A,'Scores - DO NOT EDIT'!$A2,'Data Input'!I:I)</f>
        <v>0</v>
      </c>
      <c r="D2" s="12" t="str">
        <f>IFERROR(AVERAGEIF('Data Input'!$A:$A,'Scores - DO NOT EDIT'!$A2,'Data Input'!H:H),"-")</f>
        <v>-</v>
      </c>
      <c r="E2" s="12" t="str">
        <f>IFERROR(AVERAGEIF('Data Input'!$A:$A,'Scores - DO NOT EDIT'!$A2,'Data Input'!I:I),"-")</f>
        <v>-</v>
      </c>
      <c r="F2" s="12">
        <f>SUMIF('Data Input'!$A:$A,'Scores - DO NOT EDIT'!$A2,'Data Input'!J:J)</f>
        <v>0</v>
      </c>
      <c r="G2" s="12">
        <f>SUMIF('Data Input'!$A:$A,'Scores - DO NOT EDIT'!$A2,'Data Input'!K:K)</f>
        <v>0</v>
      </c>
    </row>
    <row r="3" spans="1:7" x14ac:dyDescent="0.3">
      <c r="A3" s="13">
        <v>2</v>
      </c>
      <c r="B3" s="13">
        <f>SUMIF('Data Input'!$A:$A,'Scores - DO NOT EDIT'!$A3,'Data Input'!H:H)</f>
        <v>0</v>
      </c>
      <c r="C3" s="13">
        <f>SUMIF('Data Input'!$A:$A,'Scores - DO NOT EDIT'!$A3,'Data Input'!I:I)</f>
        <v>0</v>
      </c>
      <c r="D3" s="12" t="str">
        <f>IFERROR(AVERAGEIF('Data Input'!$A:$A,'Scores - DO NOT EDIT'!$A3,'Data Input'!H:H),"-")</f>
        <v>-</v>
      </c>
      <c r="E3" s="12" t="str">
        <f>IFERROR(AVERAGEIF('Data Input'!$A:$A,'Scores - DO NOT EDIT'!$A3,'Data Input'!I:I),"-")</f>
        <v>-</v>
      </c>
      <c r="F3" s="13">
        <f>SUMIF('Data Input'!$A:$A,'Scores - DO NOT EDIT'!$A3,'Data Input'!J:J)</f>
        <v>0</v>
      </c>
      <c r="G3" s="13">
        <f>SUMIF('Data Input'!$A:$A,'Scores - DO NOT EDIT'!$A3,'Data Input'!K:K)</f>
        <v>0</v>
      </c>
    </row>
    <row r="4" spans="1:7" x14ac:dyDescent="0.3">
      <c r="A4" s="13">
        <v>3</v>
      </c>
      <c r="B4" s="13">
        <f>SUMIF('Data Input'!$A:$A,'Scores - DO NOT EDIT'!$A4,'Data Input'!H:H)</f>
        <v>0</v>
      </c>
      <c r="C4" s="13">
        <f>SUMIF('Data Input'!$A:$A,'Scores - DO NOT EDIT'!$A4,'Data Input'!I:I)</f>
        <v>0</v>
      </c>
      <c r="D4" s="12" t="str">
        <f>IFERROR(AVERAGEIF('Data Input'!$A:$A,'Scores - DO NOT EDIT'!$A4,'Data Input'!H:H),"-")</f>
        <v>-</v>
      </c>
      <c r="E4" s="12" t="str">
        <f>IFERROR(AVERAGEIF('Data Input'!$A:$A,'Scores - DO NOT EDIT'!$A4,'Data Input'!I:I),"-")</f>
        <v>-</v>
      </c>
      <c r="F4" s="13">
        <f>SUMIF('Data Input'!$A:$A,'Scores - DO NOT EDIT'!$A4,'Data Input'!J:J)</f>
        <v>0</v>
      </c>
      <c r="G4" s="13">
        <f>SUMIF('Data Input'!$A:$A,'Scores - DO NOT EDIT'!$A4,'Data Input'!K:K)</f>
        <v>0</v>
      </c>
    </row>
    <row r="5" spans="1:7" x14ac:dyDescent="0.3">
      <c r="A5" s="13">
        <v>4</v>
      </c>
      <c r="B5" s="13">
        <f>SUMIF('Data Input'!$A:$A,'Scores - DO NOT EDIT'!$A5,'Data Input'!H:H)</f>
        <v>0</v>
      </c>
      <c r="C5" s="13">
        <f>SUMIF('Data Input'!$A:$A,'Scores - DO NOT EDIT'!$A5,'Data Input'!I:I)</f>
        <v>0</v>
      </c>
      <c r="D5" s="12" t="str">
        <f>IFERROR(AVERAGEIF('Data Input'!$A:$A,'Scores - DO NOT EDIT'!$A5,'Data Input'!H:H),"-")</f>
        <v>-</v>
      </c>
      <c r="E5" s="12" t="str">
        <f>IFERROR(AVERAGEIF('Data Input'!$A:$A,'Scores - DO NOT EDIT'!$A5,'Data Input'!I:I),"-")</f>
        <v>-</v>
      </c>
      <c r="F5" s="13">
        <f>SUMIF('Data Input'!$A:$A,'Scores - DO NOT EDIT'!$A5,'Data Input'!J:J)</f>
        <v>0</v>
      </c>
      <c r="G5" s="13">
        <f>SUMIF('Data Input'!$A:$A,'Scores - DO NOT EDIT'!$A5,'Data Input'!K:K)</f>
        <v>0</v>
      </c>
    </row>
    <row r="6" spans="1:7" x14ac:dyDescent="0.3">
      <c r="A6" s="13">
        <v>5</v>
      </c>
      <c r="B6" s="13">
        <f>SUMIF('Data Input'!$A:$A,'Scores - DO NOT EDIT'!$A6,'Data Input'!H:H)</f>
        <v>0</v>
      </c>
      <c r="C6" s="13">
        <f>SUMIF('Data Input'!$A:$A,'Scores - DO NOT EDIT'!$A6,'Data Input'!I:I)</f>
        <v>0</v>
      </c>
      <c r="D6" s="12" t="str">
        <f>IFERROR(AVERAGEIF('Data Input'!$A:$A,'Scores - DO NOT EDIT'!$A6,'Data Input'!H:H),"-")</f>
        <v>-</v>
      </c>
      <c r="E6" s="12" t="str">
        <f>IFERROR(AVERAGEIF('Data Input'!$A:$A,'Scores - DO NOT EDIT'!$A6,'Data Input'!I:I),"-")</f>
        <v>-</v>
      </c>
      <c r="F6" s="13">
        <f>SUMIF('Data Input'!$A:$A,'Scores - DO NOT EDIT'!$A6,'Data Input'!J:J)</f>
        <v>0</v>
      </c>
      <c r="G6" s="13">
        <f>SUMIF('Data Input'!$A:$A,'Scores - DO NOT EDIT'!$A6,'Data Input'!K:K)</f>
        <v>0</v>
      </c>
    </row>
    <row r="7" spans="1:7" x14ac:dyDescent="0.3">
      <c r="A7" s="13">
        <v>6</v>
      </c>
      <c r="B7" s="13">
        <f>SUMIF('Data Input'!$A:$A,'Scores - DO NOT EDIT'!$A7,'Data Input'!H:H)</f>
        <v>0</v>
      </c>
      <c r="C7" s="13">
        <f>SUMIF('Data Input'!$A:$A,'Scores - DO NOT EDIT'!$A7,'Data Input'!I:I)</f>
        <v>0</v>
      </c>
      <c r="D7" s="12" t="str">
        <f>IFERROR(AVERAGEIF('Data Input'!$A:$A,'Scores - DO NOT EDIT'!$A7,'Data Input'!H:H),"-")</f>
        <v>-</v>
      </c>
      <c r="E7" s="12" t="str">
        <f>IFERROR(AVERAGEIF('Data Input'!$A:$A,'Scores - DO NOT EDIT'!$A7,'Data Input'!I:I),"-")</f>
        <v>-</v>
      </c>
      <c r="F7" s="13">
        <f>SUMIF('Data Input'!$A:$A,'Scores - DO NOT EDIT'!$A7,'Data Input'!J:J)</f>
        <v>0</v>
      </c>
      <c r="G7" s="13">
        <f>SUMIF('Data Input'!$A:$A,'Scores - DO NOT EDIT'!$A7,'Data Input'!K:K)</f>
        <v>0</v>
      </c>
    </row>
    <row r="8" spans="1:7" x14ac:dyDescent="0.3">
      <c r="A8" s="13">
        <v>7</v>
      </c>
      <c r="B8" s="13">
        <f>SUMIF('Data Input'!$A:$A,'Scores - DO NOT EDIT'!$A8,'Data Input'!H:H)</f>
        <v>0</v>
      </c>
      <c r="C8" s="13">
        <f>SUMIF('Data Input'!$A:$A,'Scores - DO NOT EDIT'!$A8,'Data Input'!I:I)</f>
        <v>0</v>
      </c>
      <c r="D8" s="12" t="str">
        <f>IFERROR(AVERAGEIF('Data Input'!$A:$A,'Scores - DO NOT EDIT'!$A8,'Data Input'!H:H),"-")</f>
        <v>-</v>
      </c>
      <c r="E8" s="12" t="str">
        <f>IFERROR(AVERAGEIF('Data Input'!$A:$A,'Scores - DO NOT EDIT'!$A8,'Data Input'!I:I),"-")</f>
        <v>-</v>
      </c>
      <c r="F8" s="13">
        <f>SUMIF('Data Input'!$A:$A,'Scores - DO NOT EDIT'!$A8,'Data Input'!J:J)</f>
        <v>0</v>
      </c>
      <c r="G8" s="13">
        <f>SUMIF('Data Input'!$A:$A,'Scores - DO NOT EDIT'!$A8,'Data Input'!K:K)</f>
        <v>0</v>
      </c>
    </row>
    <row r="9" spans="1:7" x14ac:dyDescent="0.3">
      <c r="A9" s="13">
        <v>8</v>
      </c>
      <c r="B9" s="13">
        <f>SUMIF('Data Input'!$A:$A,'Scores - DO NOT EDIT'!$A9,'Data Input'!H:H)</f>
        <v>0</v>
      </c>
      <c r="C9" s="13">
        <f>SUMIF('Data Input'!$A:$A,'Scores - DO NOT EDIT'!$A9,'Data Input'!I:I)</f>
        <v>0</v>
      </c>
      <c r="D9" s="12" t="str">
        <f>IFERROR(AVERAGEIF('Data Input'!$A:$A,'Scores - DO NOT EDIT'!$A9,'Data Input'!H:H),"-")</f>
        <v>-</v>
      </c>
      <c r="E9" s="12" t="str">
        <f>IFERROR(AVERAGEIF('Data Input'!$A:$A,'Scores - DO NOT EDIT'!$A9,'Data Input'!I:I),"-")</f>
        <v>-</v>
      </c>
      <c r="F9" s="13">
        <f>SUMIF('Data Input'!$A:$A,'Scores - DO NOT EDIT'!$A9,'Data Input'!J:J)</f>
        <v>0</v>
      </c>
      <c r="G9" s="13">
        <f>SUMIF('Data Input'!$A:$A,'Scores - DO NOT EDIT'!$A9,'Data Input'!K:K)</f>
        <v>0</v>
      </c>
    </row>
    <row r="10" spans="1:7" x14ac:dyDescent="0.3">
      <c r="A10" s="13">
        <v>9</v>
      </c>
      <c r="B10" s="13">
        <f>SUMIF('Data Input'!$A:$A,'Scores - DO NOT EDIT'!$A10,'Data Input'!H:H)</f>
        <v>0</v>
      </c>
      <c r="C10" s="13">
        <f>SUMIF('Data Input'!$A:$A,'Scores - DO NOT EDIT'!$A10,'Data Input'!I:I)</f>
        <v>0</v>
      </c>
      <c r="D10" s="12" t="str">
        <f>IFERROR(AVERAGEIF('Data Input'!$A:$A,'Scores - DO NOT EDIT'!$A10,'Data Input'!H:H),"-")</f>
        <v>-</v>
      </c>
      <c r="E10" s="12" t="str">
        <f>IFERROR(AVERAGEIF('Data Input'!$A:$A,'Scores - DO NOT EDIT'!$A10,'Data Input'!I:I),"-")</f>
        <v>-</v>
      </c>
      <c r="F10" s="13">
        <f>SUMIF('Data Input'!$A:$A,'Scores - DO NOT EDIT'!$A10,'Data Input'!J:J)</f>
        <v>0</v>
      </c>
      <c r="G10" s="13">
        <f>SUMIF('Data Input'!$A:$A,'Scores - DO NOT EDIT'!$A10,'Data Input'!K:K)</f>
        <v>0</v>
      </c>
    </row>
    <row r="11" spans="1:7" x14ac:dyDescent="0.3">
      <c r="A11" s="13">
        <v>10</v>
      </c>
      <c r="B11" s="13">
        <f>SUMIF('Data Input'!$A:$A,'Scores - DO NOT EDIT'!$A11,'Data Input'!H:H)</f>
        <v>0</v>
      </c>
      <c r="C11" s="13">
        <f>SUMIF('Data Input'!$A:$A,'Scores - DO NOT EDIT'!$A11,'Data Input'!I:I)</f>
        <v>0</v>
      </c>
      <c r="D11" s="12" t="str">
        <f>IFERROR(AVERAGEIF('Data Input'!$A:$A,'Scores - DO NOT EDIT'!$A11,'Data Input'!H:H),"-")</f>
        <v>-</v>
      </c>
      <c r="E11" s="12" t="str">
        <f>IFERROR(AVERAGEIF('Data Input'!$A:$A,'Scores - DO NOT EDIT'!$A11,'Data Input'!I:I),"-")</f>
        <v>-</v>
      </c>
      <c r="F11" s="13">
        <f>SUMIF('Data Input'!$A:$A,'Scores - DO NOT EDIT'!$A11,'Data Input'!J:J)</f>
        <v>0</v>
      </c>
      <c r="G11" s="13">
        <f>SUMIF('Data Input'!$A:$A,'Scores - DO NOT EDIT'!$A11,'Data Input'!K:K)</f>
        <v>0</v>
      </c>
    </row>
    <row r="12" spans="1:7" x14ac:dyDescent="0.3">
      <c r="A12" s="13">
        <v>11</v>
      </c>
      <c r="B12" s="13">
        <f>SUMIF('Data Input'!$A:$A,'Scores - DO NOT EDIT'!$A12,'Data Input'!H:H)</f>
        <v>0</v>
      </c>
      <c r="C12" s="13">
        <f>SUMIF('Data Input'!$A:$A,'Scores - DO NOT EDIT'!$A12,'Data Input'!I:I)</f>
        <v>0</v>
      </c>
      <c r="D12" s="12" t="str">
        <f>IFERROR(AVERAGEIF('Data Input'!$A:$A,'Scores - DO NOT EDIT'!$A12,'Data Input'!H:H),"-")</f>
        <v>-</v>
      </c>
      <c r="E12" s="12" t="str">
        <f>IFERROR(AVERAGEIF('Data Input'!$A:$A,'Scores - DO NOT EDIT'!$A12,'Data Input'!I:I),"-")</f>
        <v>-</v>
      </c>
      <c r="F12" s="13">
        <f>SUMIF('Data Input'!$A:$A,'Scores - DO NOT EDIT'!$A12,'Data Input'!J:J)</f>
        <v>0</v>
      </c>
      <c r="G12" s="13">
        <f>SUMIF('Data Input'!$A:$A,'Scores - DO NOT EDIT'!$A12,'Data Input'!K:K)</f>
        <v>0</v>
      </c>
    </row>
    <row r="13" spans="1:7" x14ac:dyDescent="0.3">
      <c r="A13" s="13">
        <v>12</v>
      </c>
      <c r="B13" s="13">
        <f>SUMIF('Data Input'!$A:$A,'Scores - DO NOT EDIT'!$A13,'Data Input'!H:H)</f>
        <v>0</v>
      </c>
      <c r="C13" s="13">
        <f>SUMIF('Data Input'!$A:$A,'Scores - DO NOT EDIT'!$A13,'Data Input'!I:I)</f>
        <v>0</v>
      </c>
      <c r="D13" s="12" t="str">
        <f>IFERROR(AVERAGEIF('Data Input'!$A:$A,'Scores - DO NOT EDIT'!$A13,'Data Input'!H:H),"-")</f>
        <v>-</v>
      </c>
      <c r="E13" s="12" t="str">
        <f>IFERROR(AVERAGEIF('Data Input'!$A:$A,'Scores - DO NOT EDIT'!$A13,'Data Input'!I:I),"-")</f>
        <v>-</v>
      </c>
      <c r="F13" s="13">
        <f>SUMIF('Data Input'!$A:$A,'Scores - DO NOT EDIT'!$A13,'Data Input'!J:J)</f>
        <v>0</v>
      </c>
      <c r="G13" s="13">
        <f>SUMIF('Data Input'!$A:$A,'Scores - DO NOT EDIT'!$A13,'Data Input'!K:K)</f>
        <v>0</v>
      </c>
    </row>
    <row r="14" spans="1:7" x14ac:dyDescent="0.3">
      <c r="A14" s="13">
        <v>13</v>
      </c>
      <c r="B14" s="13">
        <f>SUMIF('Data Input'!$A:$A,'Scores - DO NOT EDIT'!$A14,'Data Input'!H:H)</f>
        <v>0</v>
      </c>
      <c r="C14" s="13">
        <f>SUMIF('Data Input'!$A:$A,'Scores - DO NOT EDIT'!$A14,'Data Input'!I:I)</f>
        <v>0</v>
      </c>
      <c r="D14" s="12" t="str">
        <f>IFERROR(AVERAGEIF('Data Input'!$A:$A,'Scores - DO NOT EDIT'!$A14,'Data Input'!H:H),"-")</f>
        <v>-</v>
      </c>
      <c r="E14" s="12" t="str">
        <f>IFERROR(AVERAGEIF('Data Input'!$A:$A,'Scores - DO NOT EDIT'!$A14,'Data Input'!I:I),"-")</f>
        <v>-</v>
      </c>
      <c r="F14" s="13">
        <f>SUMIF('Data Input'!$A:$A,'Scores - DO NOT EDIT'!$A14,'Data Input'!J:J)</f>
        <v>0</v>
      </c>
      <c r="G14" s="13">
        <f>SUMIF('Data Input'!$A:$A,'Scores - DO NOT EDIT'!$A14,'Data Input'!K:K)</f>
        <v>0</v>
      </c>
    </row>
    <row r="15" spans="1:7" x14ac:dyDescent="0.3">
      <c r="A15" s="13">
        <v>14</v>
      </c>
      <c r="B15" s="13">
        <f>SUMIF('Data Input'!$A:$A,'Scores - DO NOT EDIT'!$A15,'Data Input'!H:H)</f>
        <v>0</v>
      </c>
      <c r="C15" s="13">
        <f>SUMIF('Data Input'!$A:$A,'Scores - DO NOT EDIT'!$A15,'Data Input'!I:I)</f>
        <v>0</v>
      </c>
      <c r="D15" s="12" t="str">
        <f>IFERROR(AVERAGEIF('Data Input'!$A:$A,'Scores - DO NOT EDIT'!$A15,'Data Input'!H:H),"-")</f>
        <v>-</v>
      </c>
      <c r="E15" s="12" t="str">
        <f>IFERROR(AVERAGEIF('Data Input'!$A:$A,'Scores - DO NOT EDIT'!$A15,'Data Input'!I:I),"-")</f>
        <v>-</v>
      </c>
      <c r="F15" s="13">
        <f>SUMIF('Data Input'!$A:$A,'Scores - DO NOT EDIT'!$A15,'Data Input'!J:J)</f>
        <v>0</v>
      </c>
      <c r="G15" s="13">
        <f>SUMIF('Data Input'!$A:$A,'Scores - DO NOT EDIT'!$A15,'Data Input'!K:K)</f>
        <v>0</v>
      </c>
    </row>
    <row r="16" spans="1:7" x14ac:dyDescent="0.3">
      <c r="A16" s="13">
        <v>15</v>
      </c>
      <c r="B16" s="13">
        <f>SUMIF('Data Input'!$A:$A,'Scores - DO NOT EDIT'!$A16,'Data Input'!H:H)</f>
        <v>0</v>
      </c>
      <c r="C16" s="13">
        <f>SUMIF('Data Input'!$A:$A,'Scores - DO NOT EDIT'!$A16,'Data Input'!I:I)</f>
        <v>0</v>
      </c>
      <c r="D16" s="12" t="str">
        <f>IFERROR(AVERAGEIF('Data Input'!$A:$A,'Scores - DO NOT EDIT'!$A16,'Data Input'!H:H),"-")</f>
        <v>-</v>
      </c>
      <c r="E16" s="12" t="str">
        <f>IFERROR(AVERAGEIF('Data Input'!$A:$A,'Scores - DO NOT EDIT'!$A16,'Data Input'!I:I),"-")</f>
        <v>-</v>
      </c>
      <c r="F16" s="13">
        <f>SUMIF('Data Input'!$A:$A,'Scores - DO NOT EDIT'!$A16,'Data Input'!J:J)</f>
        <v>0</v>
      </c>
      <c r="G16" s="13">
        <f>SUMIF('Data Input'!$A:$A,'Scores - DO NOT EDIT'!$A16,'Data Input'!K:K)</f>
        <v>0</v>
      </c>
    </row>
    <row r="17" spans="1:7" x14ac:dyDescent="0.3">
      <c r="A17" s="13">
        <v>16</v>
      </c>
      <c r="B17" s="13">
        <f>SUMIF('Data Input'!$A:$A,'Scores - DO NOT EDIT'!$A17,'Data Input'!H:H)</f>
        <v>0</v>
      </c>
      <c r="C17" s="13">
        <f>SUMIF('Data Input'!$A:$A,'Scores - DO NOT EDIT'!$A17,'Data Input'!I:I)</f>
        <v>0</v>
      </c>
      <c r="D17" s="12" t="str">
        <f>IFERROR(AVERAGEIF('Data Input'!$A:$A,'Scores - DO NOT EDIT'!$A17,'Data Input'!H:H),"-")</f>
        <v>-</v>
      </c>
      <c r="E17" s="12" t="str">
        <f>IFERROR(AVERAGEIF('Data Input'!$A:$A,'Scores - DO NOT EDIT'!$A17,'Data Input'!I:I),"-")</f>
        <v>-</v>
      </c>
      <c r="F17" s="13">
        <f>SUMIF('Data Input'!$A:$A,'Scores - DO NOT EDIT'!$A17,'Data Input'!J:J)</f>
        <v>0</v>
      </c>
      <c r="G17" s="13">
        <f>SUMIF('Data Input'!$A:$A,'Scores - DO NOT EDIT'!$A17,'Data Input'!K:K)</f>
        <v>0</v>
      </c>
    </row>
    <row r="18" spans="1:7" x14ac:dyDescent="0.3">
      <c r="A18" s="13">
        <v>17</v>
      </c>
      <c r="B18" s="13">
        <f>SUMIF('Data Input'!$A:$A,'Scores - DO NOT EDIT'!$A18,'Data Input'!H:H)</f>
        <v>0</v>
      </c>
      <c r="C18" s="13">
        <f>SUMIF('Data Input'!$A:$A,'Scores - DO NOT EDIT'!$A18,'Data Input'!I:I)</f>
        <v>0</v>
      </c>
      <c r="D18" s="12" t="str">
        <f>IFERROR(AVERAGEIF('Data Input'!$A:$A,'Scores - DO NOT EDIT'!$A18,'Data Input'!H:H),"-")</f>
        <v>-</v>
      </c>
      <c r="E18" s="12" t="str">
        <f>IFERROR(AVERAGEIF('Data Input'!$A:$A,'Scores - DO NOT EDIT'!$A18,'Data Input'!I:I),"-")</f>
        <v>-</v>
      </c>
      <c r="F18" s="13">
        <f>SUMIF('Data Input'!$A:$A,'Scores - DO NOT EDIT'!$A18,'Data Input'!J:J)</f>
        <v>0</v>
      </c>
      <c r="G18" s="13">
        <f>SUMIF('Data Input'!$A:$A,'Scores - DO NOT EDIT'!$A18,'Data Input'!K:K)</f>
        <v>0</v>
      </c>
    </row>
    <row r="19" spans="1:7" x14ac:dyDescent="0.3">
      <c r="A19" s="13">
        <v>18</v>
      </c>
      <c r="B19" s="13">
        <f>SUMIF('Data Input'!$A:$A,'Scores - DO NOT EDIT'!$A19,'Data Input'!H:H)</f>
        <v>0</v>
      </c>
      <c r="C19" s="13">
        <f>SUMIF('Data Input'!$A:$A,'Scores - DO NOT EDIT'!$A19,'Data Input'!I:I)</f>
        <v>0</v>
      </c>
      <c r="D19" s="12" t="str">
        <f>IFERROR(AVERAGEIF('Data Input'!$A:$A,'Scores - DO NOT EDIT'!$A19,'Data Input'!H:H),"-")</f>
        <v>-</v>
      </c>
      <c r="E19" s="12" t="str">
        <f>IFERROR(AVERAGEIF('Data Input'!$A:$A,'Scores - DO NOT EDIT'!$A19,'Data Input'!I:I),"-")</f>
        <v>-</v>
      </c>
      <c r="F19" s="13">
        <f>SUMIF('Data Input'!$A:$A,'Scores - DO NOT EDIT'!$A19,'Data Input'!J:J)</f>
        <v>0</v>
      </c>
      <c r="G19" s="13">
        <f>SUMIF('Data Input'!$A:$A,'Scores - DO NOT EDIT'!$A19,'Data Input'!K:K)</f>
        <v>0</v>
      </c>
    </row>
    <row r="20" spans="1:7" x14ac:dyDescent="0.3">
      <c r="A20" s="13">
        <v>19</v>
      </c>
      <c r="B20" s="13">
        <f>SUMIF('Data Input'!$A:$A,'Scores - DO NOT EDIT'!$A20,'Data Input'!H:H)</f>
        <v>0</v>
      </c>
      <c r="C20" s="13">
        <f>SUMIF('Data Input'!$A:$A,'Scores - DO NOT EDIT'!$A20,'Data Input'!I:I)</f>
        <v>0</v>
      </c>
      <c r="D20" s="12" t="str">
        <f>IFERROR(AVERAGEIF('Data Input'!$A:$A,'Scores - DO NOT EDIT'!$A20,'Data Input'!H:H),"-")</f>
        <v>-</v>
      </c>
      <c r="E20" s="12" t="str">
        <f>IFERROR(AVERAGEIF('Data Input'!$A:$A,'Scores - DO NOT EDIT'!$A20,'Data Input'!I:I),"-")</f>
        <v>-</v>
      </c>
      <c r="F20" s="13">
        <f>SUMIF('Data Input'!$A:$A,'Scores - DO NOT EDIT'!$A20,'Data Input'!J:J)</f>
        <v>0</v>
      </c>
      <c r="G20" s="13">
        <f>SUMIF('Data Input'!$A:$A,'Scores - DO NOT EDIT'!$A20,'Data Input'!K:K)</f>
        <v>0</v>
      </c>
    </row>
    <row r="21" spans="1:7" x14ac:dyDescent="0.3">
      <c r="A21" s="13">
        <v>20</v>
      </c>
      <c r="B21" s="13">
        <f>SUMIF('Data Input'!$A:$A,'Scores - DO NOT EDIT'!$A21,'Data Input'!H:H)</f>
        <v>0</v>
      </c>
      <c r="C21" s="13">
        <f>SUMIF('Data Input'!$A:$A,'Scores - DO NOT EDIT'!$A21,'Data Input'!I:I)</f>
        <v>0</v>
      </c>
      <c r="D21" s="12" t="str">
        <f>IFERROR(AVERAGEIF('Data Input'!$A:$A,'Scores - DO NOT EDIT'!$A21,'Data Input'!H:H),"-")</f>
        <v>-</v>
      </c>
      <c r="E21" s="12" t="str">
        <f>IFERROR(AVERAGEIF('Data Input'!$A:$A,'Scores - DO NOT EDIT'!$A21,'Data Input'!I:I),"-")</f>
        <v>-</v>
      </c>
      <c r="F21" s="13">
        <f>SUMIF('Data Input'!$A:$A,'Scores - DO NOT EDIT'!$A21,'Data Input'!J:J)</f>
        <v>0</v>
      </c>
      <c r="G21" s="13">
        <f>SUMIF('Data Input'!$A:$A,'Scores - DO NOT EDIT'!$A21,'Data Input'!K:K)</f>
        <v>0</v>
      </c>
    </row>
    <row r="22" spans="1:7" x14ac:dyDescent="0.3">
      <c r="A22" s="13">
        <v>21</v>
      </c>
      <c r="B22" s="13">
        <f>SUMIF('Data Input'!$A:$A,'Scores - DO NOT EDIT'!$A22,'Data Input'!H:H)</f>
        <v>0</v>
      </c>
      <c r="C22" s="13">
        <f>SUMIF('Data Input'!$A:$A,'Scores - DO NOT EDIT'!$A22,'Data Input'!I:I)</f>
        <v>0</v>
      </c>
      <c r="D22" s="12" t="str">
        <f>IFERROR(AVERAGEIF('Data Input'!$A:$A,'Scores - DO NOT EDIT'!$A22,'Data Input'!H:H),"-")</f>
        <v>-</v>
      </c>
      <c r="E22" s="12" t="str">
        <f>IFERROR(AVERAGEIF('Data Input'!$A:$A,'Scores - DO NOT EDIT'!$A22,'Data Input'!I:I),"-")</f>
        <v>-</v>
      </c>
      <c r="F22" s="13">
        <f>SUMIF('Data Input'!$A:$A,'Scores - DO NOT EDIT'!$A22,'Data Input'!J:J)</f>
        <v>0</v>
      </c>
      <c r="G22" s="13">
        <f>SUMIF('Data Input'!$A:$A,'Scores - DO NOT EDIT'!$A22,'Data Input'!K:K)</f>
        <v>0</v>
      </c>
    </row>
    <row r="23" spans="1:7" x14ac:dyDescent="0.3">
      <c r="A23" s="13">
        <v>22</v>
      </c>
      <c r="B23" s="13">
        <f>SUMIF('Data Input'!$A:$A,'Scores - DO NOT EDIT'!$A23,'Data Input'!H:H)</f>
        <v>0</v>
      </c>
      <c r="C23" s="13">
        <f>SUMIF('Data Input'!$A:$A,'Scores - DO NOT EDIT'!$A23,'Data Input'!I:I)</f>
        <v>0</v>
      </c>
      <c r="D23" s="12" t="str">
        <f>IFERROR(AVERAGEIF('Data Input'!$A:$A,'Scores - DO NOT EDIT'!$A23,'Data Input'!H:H),"-")</f>
        <v>-</v>
      </c>
      <c r="E23" s="12" t="str">
        <f>IFERROR(AVERAGEIF('Data Input'!$A:$A,'Scores - DO NOT EDIT'!$A23,'Data Input'!I:I),"-")</f>
        <v>-</v>
      </c>
      <c r="F23" s="13">
        <f>SUMIF('Data Input'!$A:$A,'Scores - DO NOT EDIT'!$A23,'Data Input'!J:J)</f>
        <v>0</v>
      </c>
      <c r="G23" s="13">
        <f>SUMIF('Data Input'!$A:$A,'Scores - DO NOT EDIT'!$A23,'Data Input'!K:K)</f>
        <v>0</v>
      </c>
    </row>
    <row r="24" spans="1:7" x14ac:dyDescent="0.3">
      <c r="A24" s="13">
        <v>23</v>
      </c>
      <c r="B24" s="13">
        <f>SUMIF('Data Input'!$A:$A,'Scores - DO NOT EDIT'!$A24,'Data Input'!H:H)</f>
        <v>0</v>
      </c>
      <c r="C24" s="13">
        <f>SUMIF('Data Input'!$A:$A,'Scores - DO NOT EDIT'!$A24,'Data Input'!I:I)</f>
        <v>0</v>
      </c>
      <c r="D24" s="12" t="str">
        <f>IFERROR(AVERAGEIF('Data Input'!$A:$A,'Scores - DO NOT EDIT'!$A24,'Data Input'!H:H),"-")</f>
        <v>-</v>
      </c>
      <c r="E24" s="12" t="str">
        <f>IFERROR(AVERAGEIF('Data Input'!$A:$A,'Scores - DO NOT EDIT'!$A24,'Data Input'!I:I),"-")</f>
        <v>-</v>
      </c>
      <c r="F24" s="13">
        <f>SUMIF('Data Input'!$A:$A,'Scores - DO NOT EDIT'!$A24,'Data Input'!J:J)</f>
        <v>0</v>
      </c>
      <c r="G24" s="13">
        <f>SUMIF('Data Input'!$A:$A,'Scores - DO NOT EDIT'!$A24,'Data Input'!K:K)</f>
        <v>0</v>
      </c>
    </row>
    <row r="25" spans="1:7" x14ac:dyDescent="0.3">
      <c r="A25" s="13">
        <v>24</v>
      </c>
      <c r="B25" s="13">
        <f>SUMIF('Data Input'!$A:$A,'Scores - DO NOT EDIT'!$A25,'Data Input'!H:H)</f>
        <v>0</v>
      </c>
      <c r="C25" s="13">
        <f>SUMIF('Data Input'!$A:$A,'Scores - DO NOT EDIT'!$A25,'Data Input'!I:I)</f>
        <v>0</v>
      </c>
      <c r="D25" s="12" t="str">
        <f>IFERROR(AVERAGEIF('Data Input'!$A:$A,'Scores - DO NOT EDIT'!$A25,'Data Input'!H:H),"-")</f>
        <v>-</v>
      </c>
      <c r="E25" s="12" t="str">
        <f>IFERROR(AVERAGEIF('Data Input'!$A:$A,'Scores - DO NOT EDIT'!$A25,'Data Input'!I:I),"-")</f>
        <v>-</v>
      </c>
      <c r="F25" s="13">
        <f>SUMIF('Data Input'!$A:$A,'Scores - DO NOT EDIT'!$A25,'Data Input'!J:J)</f>
        <v>0</v>
      </c>
      <c r="G25" s="13">
        <f>SUMIF('Data Input'!$A:$A,'Scores - DO NOT EDIT'!$A25,'Data Input'!K:K)</f>
        <v>0</v>
      </c>
    </row>
    <row r="26" spans="1:7" x14ac:dyDescent="0.3">
      <c r="A26" s="13">
        <v>25</v>
      </c>
      <c r="B26" s="13">
        <f>SUMIF('Data Input'!$A:$A,'Scores - DO NOT EDIT'!$A26,'Data Input'!H:H)</f>
        <v>0</v>
      </c>
      <c r="C26" s="13">
        <f>SUMIF('Data Input'!$A:$A,'Scores - DO NOT EDIT'!$A26,'Data Input'!I:I)</f>
        <v>0</v>
      </c>
      <c r="D26" s="12" t="str">
        <f>IFERROR(AVERAGEIF('Data Input'!$A:$A,'Scores - DO NOT EDIT'!$A26,'Data Input'!H:H),"-")</f>
        <v>-</v>
      </c>
      <c r="E26" s="12" t="str">
        <f>IFERROR(AVERAGEIF('Data Input'!$A:$A,'Scores - DO NOT EDIT'!$A26,'Data Input'!I:I),"-")</f>
        <v>-</v>
      </c>
      <c r="F26" s="13">
        <f>SUMIF('Data Input'!$A:$A,'Scores - DO NOT EDIT'!$A26,'Data Input'!J:J)</f>
        <v>0</v>
      </c>
      <c r="G26" s="13">
        <f>SUMIF('Data Input'!$A:$A,'Scores - DO NOT EDIT'!$A26,'Data Input'!K:K)</f>
        <v>0</v>
      </c>
    </row>
    <row r="27" spans="1:7" x14ac:dyDescent="0.3">
      <c r="A27" s="13">
        <v>26</v>
      </c>
      <c r="B27" s="13">
        <f>SUMIF('Data Input'!$A:$A,'Scores - DO NOT EDIT'!$A27,'Data Input'!H:H)</f>
        <v>0</v>
      </c>
      <c r="C27" s="13">
        <f>SUMIF('Data Input'!$A:$A,'Scores - DO NOT EDIT'!$A27,'Data Input'!I:I)</f>
        <v>0</v>
      </c>
      <c r="D27" s="12" t="str">
        <f>IFERROR(AVERAGEIF('Data Input'!$A:$A,'Scores - DO NOT EDIT'!$A27,'Data Input'!H:H),"-")</f>
        <v>-</v>
      </c>
      <c r="E27" s="12" t="str">
        <f>IFERROR(AVERAGEIF('Data Input'!$A:$A,'Scores - DO NOT EDIT'!$A27,'Data Input'!I:I),"-")</f>
        <v>-</v>
      </c>
      <c r="F27" s="13">
        <f>SUMIF('Data Input'!$A:$A,'Scores - DO NOT EDIT'!$A27,'Data Input'!J:J)</f>
        <v>0</v>
      </c>
      <c r="G27" s="13">
        <f>SUMIF('Data Input'!$A:$A,'Scores - DO NOT EDIT'!$A27,'Data Input'!K:K)</f>
        <v>0</v>
      </c>
    </row>
    <row r="28" spans="1:7" x14ac:dyDescent="0.3">
      <c r="A28" s="13">
        <v>27</v>
      </c>
      <c r="B28" s="13">
        <f>SUMIF('Data Input'!$A:$A,'Scores - DO NOT EDIT'!$A28,'Data Input'!H:H)</f>
        <v>0</v>
      </c>
      <c r="C28" s="13">
        <f>SUMIF('Data Input'!$A:$A,'Scores - DO NOT EDIT'!$A28,'Data Input'!I:I)</f>
        <v>0</v>
      </c>
      <c r="D28" s="12" t="str">
        <f>IFERROR(AVERAGEIF('Data Input'!$A:$A,'Scores - DO NOT EDIT'!$A28,'Data Input'!H:H),"-")</f>
        <v>-</v>
      </c>
      <c r="E28" s="12" t="str">
        <f>IFERROR(AVERAGEIF('Data Input'!$A:$A,'Scores - DO NOT EDIT'!$A28,'Data Input'!I:I),"-")</f>
        <v>-</v>
      </c>
      <c r="F28" s="13">
        <f>SUMIF('Data Input'!$A:$A,'Scores - DO NOT EDIT'!$A28,'Data Input'!J:J)</f>
        <v>0</v>
      </c>
      <c r="G28" s="13">
        <f>SUMIF('Data Input'!$A:$A,'Scores - DO NOT EDIT'!$A28,'Data Input'!K:K)</f>
        <v>0</v>
      </c>
    </row>
    <row r="29" spans="1:7" x14ac:dyDescent="0.3">
      <c r="A29" s="13">
        <v>28</v>
      </c>
      <c r="B29" s="13">
        <f>SUMIF('Data Input'!$A:$A,'Scores - DO NOT EDIT'!$A29,'Data Input'!H:H)</f>
        <v>0</v>
      </c>
      <c r="C29" s="13">
        <f>SUMIF('Data Input'!$A:$A,'Scores - DO NOT EDIT'!$A29,'Data Input'!I:I)</f>
        <v>0</v>
      </c>
      <c r="D29" s="12" t="str">
        <f>IFERROR(AVERAGEIF('Data Input'!$A:$A,'Scores - DO NOT EDIT'!$A29,'Data Input'!H:H),"-")</f>
        <v>-</v>
      </c>
      <c r="E29" s="12" t="str">
        <f>IFERROR(AVERAGEIF('Data Input'!$A:$A,'Scores - DO NOT EDIT'!$A29,'Data Input'!I:I),"-")</f>
        <v>-</v>
      </c>
      <c r="F29" s="13">
        <f>SUMIF('Data Input'!$A:$A,'Scores - DO NOT EDIT'!$A29,'Data Input'!J:J)</f>
        <v>0</v>
      </c>
      <c r="G29" s="13">
        <f>SUMIF('Data Input'!$A:$A,'Scores - DO NOT EDIT'!$A29,'Data Input'!K:K)</f>
        <v>0</v>
      </c>
    </row>
    <row r="30" spans="1:7" x14ac:dyDescent="0.3">
      <c r="A30" s="13">
        <v>29</v>
      </c>
      <c r="B30" s="13">
        <f>SUMIF('Data Input'!$A:$A,'Scores - DO NOT EDIT'!$A30,'Data Input'!H:H)</f>
        <v>0</v>
      </c>
      <c r="C30" s="13">
        <f>SUMIF('Data Input'!$A:$A,'Scores - DO NOT EDIT'!$A30,'Data Input'!I:I)</f>
        <v>0</v>
      </c>
      <c r="D30" s="12" t="str">
        <f>IFERROR(AVERAGEIF('Data Input'!$A:$A,'Scores - DO NOT EDIT'!$A30,'Data Input'!H:H),"-")</f>
        <v>-</v>
      </c>
      <c r="E30" s="12" t="str">
        <f>IFERROR(AVERAGEIF('Data Input'!$A:$A,'Scores - DO NOT EDIT'!$A30,'Data Input'!I:I),"-")</f>
        <v>-</v>
      </c>
      <c r="F30" s="13">
        <f>SUMIF('Data Input'!$A:$A,'Scores - DO NOT EDIT'!$A30,'Data Input'!J:J)</f>
        <v>0</v>
      </c>
      <c r="G30" s="13">
        <f>SUMIF('Data Input'!$A:$A,'Scores - DO NOT EDIT'!$A30,'Data Input'!K:K)</f>
        <v>0</v>
      </c>
    </row>
    <row r="31" spans="1:7" x14ac:dyDescent="0.3">
      <c r="A31" s="13">
        <v>30</v>
      </c>
      <c r="B31" s="13">
        <f>SUMIF('Data Input'!$A:$A,'Scores - DO NOT EDIT'!$A31,'Data Input'!H:H)</f>
        <v>0</v>
      </c>
      <c r="C31" s="13">
        <f>SUMIF('Data Input'!$A:$A,'Scores - DO NOT EDIT'!$A31,'Data Input'!I:I)</f>
        <v>0</v>
      </c>
      <c r="D31" s="12" t="str">
        <f>IFERROR(AVERAGEIF('Data Input'!$A:$A,'Scores - DO NOT EDIT'!$A31,'Data Input'!H:H),"-")</f>
        <v>-</v>
      </c>
      <c r="E31" s="12" t="str">
        <f>IFERROR(AVERAGEIF('Data Input'!$A:$A,'Scores - DO NOT EDIT'!$A31,'Data Input'!I:I),"-")</f>
        <v>-</v>
      </c>
      <c r="F31" s="13">
        <f>SUMIF('Data Input'!$A:$A,'Scores - DO NOT EDIT'!$A31,'Data Input'!J:J)</f>
        <v>0</v>
      </c>
      <c r="G31" s="13">
        <f>SUMIF('Data Input'!$A:$A,'Scores - DO NOT EDIT'!$A31,'Data Input'!K:K)</f>
        <v>0</v>
      </c>
    </row>
    <row r="32" spans="1:7" x14ac:dyDescent="0.3">
      <c r="A32" s="13">
        <v>31</v>
      </c>
      <c r="B32" s="13">
        <f>SUMIF('Data Input'!$A:$A,'Scores - DO NOT EDIT'!$A32,'Data Input'!H:H)</f>
        <v>0</v>
      </c>
      <c r="C32" s="13">
        <f>SUMIF('Data Input'!$A:$A,'Scores - DO NOT EDIT'!$A32,'Data Input'!I:I)</f>
        <v>0</v>
      </c>
      <c r="D32" s="12" t="str">
        <f>IFERROR(AVERAGEIF('Data Input'!$A:$A,'Scores - DO NOT EDIT'!$A32,'Data Input'!H:H),"-")</f>
        <v>-</v>
      </c>
      <c r="E32" s="12" t="str">
        <f>IFERROR(AVERAGEIF('Data Input'!$A:$A,'Scores - DO NOT EDIT'!$A32,'Data Input'!I:I),"-")</f>
        <v>-</v>
      </c>
      <c r="F32" s="13">
        <f>SUMIF('Data Input'!$A:$A,'Scores - DO NOT EDIT'!$A32,'Data Input'!J:J)</f>
        <v>0</v>
      </c>
      <c r="G32" s="13">
        <f>SUMIF('Data Input'!$A:$A,'Scores - DO NOT EDIT'!$A32,'Data Input'!K:K)</f>
        <v>0</v>
      </c>
    </row>
    <row r="33" spans="1:7" x14ac:dyDescent="0.3">
      <c r="A33" s="13">
        <v>32</v>
      </c>
      <c r="B33" s="13">
        <f>SUMIF('Data Input'!$A:$A,'Scores - DO NOT EDIT'!$A33,'Data Input'!H:H)</f>
        <v>0</v>
      </c>
      <c r="C33" s="13">
        <f>SUMIF('Data Input'!$A:$A,'Scores - DO NOT EDIT'!$A33,'Data Input'!I:I)</f>
        <v>0</v>
      </c>
      <c r="D33" s="12" t="str">
        <f>IFERROR(AVERAGEIF('Data Input'!$A:$A,'Scores - DO NOT EDIT'!$A33,'Data Input'!H:H),"-")</f>
        <v>-</v>
      </c>
      <c r="E33" s="12" t="str">
        <f>IFERROR(AVERAGEIF('Data Input'!$A:$A,'Scores - DO NOT EDIT'!$A33,'Data Input'!I:I),"-")</f>
        <v>-</v>
      </c>
      <c r="F33" s="13">
        <f>SUMIF('Data Input'!$A:$A,'Scores - DO NOT EDIT'!$A33,'Data Input'!J:J)</f>
        <v>0</v>
      </c>
      <c r="G33" s="13">
        <f>SUMIF('Data Input'!$A:$A,'Scores - DO NOT EDIT'!$A33,'Data Input'!K:K)</f>
        <v>0</v>
      </c>
    </row>
    <row r="34" spans="1:7" x14ac:dyDescent="0.3">
      <c r="A34" s="13">
        <v>33</v>
      </c>
      <c r="B34" s="13">
        <f>SUMIF('Data Input'!$A:$A,'Scores - DO NOT EDIT'!$A34,'Data Input'!H:H)</f>
        <v>0</v>
      </c>
      <c r="C34" s="13">
        <f>SUMIF('Data Input'!$A:$A,'Scores - DO NOT EDIT'!$A34,'Data Input'!I:I)</f>
        <v>0</v>
      </c>
      <c r="D34" s="12" t="str">
        <f>IFERROR(AVERAGEIF('Data Input'!$A:$A,'Scores - DO NOT EDIT'!$A34,'Data Input'!H:H),"-")</f>
        <v>-</v>
      </c>
      <c r="E34" s="12" t="str">
        <f>IFERROR(AVERAGEIF('Data Input'!$A:$A,'Scores - DO NOT EDIT'!$A34,'Data Input'!I:I),"-")</f>
        <v>-</v>
      </c>
      <c r="F34" s="13">
        <f>SUMIF('Data Input'!$A:$A,'Scores - DO NOT EDIT'!$A34,'Data Input'!J:J)</f>
        <v>0</v>
      </c>
      <c r="G34" s="13">
        <f>SUMIF('Data Input'!$A:$A,'Scores - DO NOT EDIT'!$A34,'Data Input'!K:K)</f>
        <v>0</v>
      </c>
    </row>
    <row r="35" spans="1:7" x14ac:dyDescent="0.3">
      <c r="A35" s="13">
        <v>34</v>
      </c>
      <c r="B35" s="13">
        <f>SUMIF('Data Input'!$A:$A,'Scores - DO NOT EDIT'!$A35,'Data Input'!H:H)</f>
        <v>0</v>
      </c>
      <c r="C35" s="13">
        <f>SUMIF('Data Input'!$A:$A,'Scores - DO NOT EDIT'!$A35,'Data Input'!I:I)</f>
        <v>0</v>
      </c>
      <c r="D35" s="12" t="str">
        <f>IFERROR(AVERAGEIF('Data Input'!$A:$A,'Scores - DO NOT EDIT'!$A35,'Data Input'!H:H),"-")</f>
        <v>-</v>
      </c>
      <c r="E35" s="12" t="str">
        <f>IFERROR(AVERAGEIF('Data Input'!$A:$A,'Scores - DO NOT EDIT'!$A35,'Data Input'!I:I),"-")</f>
        <v>-</v>
      </c>
      <c r="F35" s="13">
        <f>SUMIF('Data Input'!$A:$A,'Scores - DO NOT EDIT'!$A35,'Data Input'!J:J)</f>
        <v>0</v>
      </c>
      <c r="G35" s="13">
        <f>SUMIF('Data Input'!$A:$A,'Scores - DO NOT EDIT'!$A35,'Data Input'!K:K)</f>
        <v>0</v>
      </c>
    </row>
    <row r="36" spans="1:7" x14ac:dyDescent="0.3">
      <c r="A36" s="13">
        <v>35</v>
      </c>
      <c r="B36" s="13">
        <f>SUMIF('Data Input'!$A:$A,'Scores - DO NOT EDIT'!$A36,'Data Input'!H:H)</f>
        <v>0</v>
      </c>
      <c r="C36" s="13">
        <f>SUMIF('Data Input'!$A:$A,'Scores - DO NOT EDIT'!$A36,'Data Input'!I:I)</f>
        <v>0</v>
      </c>
      <c r="D36" s="12" t="str">
        <f>IFERROR(AVERAGEIF('Data Input'!$A:$A,'Scores - DO NOT EDIT'!$A36,'Data Input'!H:H),"-")</f>
        <v>-</v>
      </c>
      <c r="E36" s="12" t="str">
        <f>IFERROR(AVERAGEIF('Data Input'!$A:$A,'Scores - DO NOT EDIT'!$A36,'Data Input'!I:I),"-")</f>
        <v>-</v>
      </c>
      <c r="F36" s="13">
        <f>SUMIF('Data Input'!$A:$A,'Scores - DO NOT EDIT'!$A36,'Data Input'!J:J)</f>
        <v>0</v>
      </c>
      <c r="G36" s="13">
        <f>SUMIF('Data Input'!$A:$A,'Scores - DO NOT EDIT'!$A36,'Data Input'!K:K)</f>
        <v>0</v>
      </c>
    </row>
    <row r="37" spans="1:7" x14ac:dyDescent="0.3">
      <c r="A37" s="13">
        <v>36</v>
      </c>
      <c r="B37" s="13">
        <f>SUMIF('Data Input'!$A:$A,'Scores - DO NOT EDIT'!$A37,'Data Input'!H:H)</f>
        <v>0</v>
      </c>
      <c r="C37" s="13">
        <f>SUMIF('Data Input'!$A:$A,'Scores - DO NOT EDIT'!$A37,'Data Input'!I:I)</f>
        <v>0</v>
      </c>
      <c r="D37" s="12" t="str">
        <f>IFERROR(AVERAGEIF('Data Input'!$A:$A,'Scores - DO NOT EDIT'!$A37,'Data Input'!H:H),"-")</f>
        <v>-</v>
      </c>
      <c r="E37" s="12" t="str">
        <f>IFERROR(AVERAGEIF('Data Input'!$A:$A,'Scores - DO NOT EDIT'!$A37,'Data Input'!I:I),"-")</f>
        <v>-</v>
      </c>
      <c r="F37" s="13">
        <f>SUMIF('Data Input'!$A:$A,'Scores - DO NOT EDIT'!$A37,'Data Input'!J:J)</f>
        <v>0</v>
      </c>
      <c r="G37" s="13">
        <f>SUMIF('Data Input'!$A:$A,'Scores - DO NOT EDIT'!$A37,'Data Input'!K:K)</f>
        <v>0</v>
      </c>
    </row>
    <row r="38" spans="1:7" x14ac:dyDescent="0.3">
      <c r="A38" s="13">
        <v>37</v>
      </c>
      <c r="B38" s="13">
        <f>SUMIF('Data Input'!$A:$A,'Scores - DO NOT EDIT'!$A38,'Data Input'!H:H)</f>
        <v>0</v>
      </c>
      <c r="C38" s="13">
        <f>SUMIF('Data Input'!$A:$A,'Scores - DO NOT EDIT'!$A38,'Data Input'!I:I)</f>
        <v>0</v>
      </c>
      <c r="D38" s="12" t="str">
        <f>IFERROR(AVERAGEIF('Data Input'!$A:$A,'Scores - DO NOT EDIT'!$A38,'Data Input'!H:H),"-")</f>
        <v>-</v>
      </c>
      <c r="E38" s="12" t="str">
        <f>IFERROR(AVERAGEIF('Data Input'!$A:$A,'Scores - DO NOT EDIT'!$A38,'Data Input'!I:I),"-")</f>
        <v>-</v>
      </c>
      <c r="F38" s="13">
        <f>SUMIF('Data Input'!$A:$A,'Scores - DO NOT EDIT'!$A38,'Data Input'!J:J)</f>
        <v>0</v>
      </c>
      <c r="G38" s="13">
        <f>SUMIF('Data Input'!$A:$A,'Scores - DO NOT EDIT'!$A38,'Data Input'!K:K)</f>
        <v>0</v>
      </c>
    </row>
    <row r="39" spans="1:7" x14ac:dyDescent="0.3">
      <c r="A39" s="13">
        <v>38</v>
      </c>
      <c r="B39" s="13">
        <f>SUMIF('Data Input'!$A:$A,'Scores - DO NOT EDIT'!$A39,'Data Input'!H:H)</f>
        <v>0</v>
      </c>
      <c r="C39" s="13">
        <f>SUMIF('Data Input'!$A:$A,'Scores - DO NOT EDIT'!$A39,'Data Input'!I:I)</f>
        <v>0</v>
      </c>
      <c r="D39" s="12" t="str">
        <f>IFERROR(AVERAGEIF('Data Input'!$A:$A,'Scores - DO NOT EDIT'!$A39,'Data Input'!H:H),"-")</f>
        <v>-</v>
      </c>
      <c r="E39" s="12" t="str">
        <f>IFERROR(AVERAGEIF('Data Input'!$A:$A,'Scores - DO NOT EDIT'!$A39,'Data Input'!I:I),"-")</f>
        <v>-</v>
      </c>
      <c r="F39" s="13">
        <f>SUMIF('Data Input'!$A:$A,'Scores - DO NOT EDIT'!$A39,'Data Input'!J:J)</f>
        <v>0</v>
      </c>
      <c r="G39" s="13">
        <f>SUMIF('Data Input'!$A:$A,'Scores - DO NOT EDIT'!$A39,'Data Input'!K:K)</f>
        <v>0</v>
      </c>
    </row>
    <row r="40" spans="1:7" x14ac:dyDescent="0.3">
      <c r="A40" s="13">
        <v>39</v>
      </c>
      <c r="B40" s="13">
        <f>SUMIF('Data Input'!$A:$A,'Scores - DO NOT EDIT'!$A40,'Data Input'!H:H)</f>
        <v>0</v>
      </c>
      <c r="C40" s="13">
        <f>SUMIF('Data Input'!$A:$A,'Scores - DO NOT EDIT'!$A40,'Data Input'!I:I)</f>
        <v>0</v>
      </c>
      <c r="D40" s="12" t="str">
        <f>IFERROR(AVERAGEIF('Data Input'!$A:$A,'Scores - DO NOT EDIT'!$A40,'Data Input'!H:H),"-")</f>
        <v>-</v>
      </c>
      <c r="E40" s="12" t="str">
        <f>IFERROR(AVERAGEIF('Data Input'!$A:$A,'Scores - DO NOT EDIT'!$A40,'Data Input'!I:I),"-")</f>
        <v>-</v>
      </c>
      <c r="F40" s="13">
        <f>SUMIF('Data Input'!$A:$A,'Scores - DO NOT EDIT'!$A40,'Data Input'!J:J)</f>
        <v>0</v>
      </c>
      <c r="G40" s="13">
        <f>SUMIF('Data Input'!$A:$A,'Scores - DO NOT EDIT'!$A40,'Data Input'!K:K)</f>
        <v>0</v>
      </c>
    </row>
    <row r="41" spans="1:7" x14ac:dyDescent="0.3">
      <c r="A41" s="13">
        <v>40</v>
      </c>
      <c r="B41" s="13">
        <f>SUMIF('Data Input'!$A:$A,'Scores - DO NOT EDIT'!$A41,'Data Input'!H:H)</f>
        <v>0</v>
      </c>
      <c r="C41" s="13">
        <f>SUMIF('Data Input'!$A:$A,'Scores - DO NOT EDIT'!$A41,'Data Input'!I:I)</f>
        <v>0</v>
      </c>
      <c r="D41" s="12" t="str">
        <f>IFERROR(AVERAGEIF('Data Input'!$A:$A,'Scores - DO NOT EDIT'!$A41,'Data Input'!H:H),"-")</f>
        <v>-</v>
      </c>
      <c r="E41" s="12" t="str">
        <f>IFERROR(AVERAGEIF('Data Input'!$A:$A,'Scores - DO NOT EDIT'!$A41,'Data Input'!I:I),"-")</f>
        <v>-</v>
      </c>
      <c r="F41" s="13">
        <f>SUMIF('Data Input'!$A:$A,'Scores - DO NOT EDIT'!$A41,'Data Input'!J:J)</f>
        <v>0</v>
      </c>
      <c r="G41" s="13">
        <f>SUMIF('Data Input'!$A:$A,'Scores - DO NOT EDIT'!$A41,'Data Input'!K:K)</f>
        <v>0</v>
      </c>
    </row>
    <row r="42" spans="1:7" x14ac:dyDescent="0.3">
      <c r="A42" s="13">
        <v>41</v>
      </c>
      <c r="B42" s="13">
        <f>SUMIF('Data Input'!$A:$A,'Scores - DO NOT EDIT'!$A42,'Data Input'!H:H)</f>
        <v>0</v>
      </c>
      <c r="C42" s="13">
        <f>SUMIF('Data Input'!$A:$A,'Scores - DO NOT EDIT'!$A42,'Data Input'!I:I)</f>
        <v>0</v>
      </c>
      <c r="D42" s="12" t="str">
        <f>IFERROR(AVERAGEIF('Data Input'!$A:$A,'Scores - DO NOT EDIT'!$A42,'Data Input'!H:H),"-")</f>
        <v>-</v>
      </c>
      <c r="E42" s="12" t="str">
        <f>IFERROR(AVERAGEIF('Data Input'!$A:$A,'Scores - DO NOT EDIT'!$A42,'Data Input'!I:I),"-")</f>
        <v>-</v>
      </c>
      <c r="F42" s="13">
        <f>SUMIF('Data Input'!$A:$A,'Scores - DO NOT EDIT'!$A42,'Data Input'!J:J)</f>
        <v>0</v>
      </c>
      <c r="G42" s="13">
        <f>SUMIF('Data Input'!$A:$A,'Scores - DO NOT EDIT'!$A42,'Data Input'!K:K)</f>
        <v>0</v>
      </c>
    </row>
    <row r="43" spans="1:7" x14ac:dyDescent="0.3">
      <c r="A43" s="13">
        <v>42</v>
      </c>
      <c r="B43" s="13">
        <f>SUMIF('Data Input'!$A:$A,'Scores - DO NOT EDIT'!$A43,'Data Input'!H:H)</f>
        <v>0</v>
      </c>
      <c r="C43" s="13">
        <f>SUMIF('Data Input'!$A:$A,'Scores - DO NOT EDIT'!$A43,'Data Input'!I:I)</f>
        <v>0</v>
      </c>
      <c r="D43" s="12" t="str">
        <f>IFERROR(AVERAGEIF('Data Input'!$A:$A,'Scores - DO NOT EDIT'!$A43,'Data Input'!H:H),"-")</f>
        <v>-</v>
      </c>
      <c r="E43" s="12" t="str">
        <f>IFERROR(AVERAGEIF('Data Input'!$A:$A,'Scores - DO NOT EDIT'!$A43,'Data Input'!I:I),"-")</f>
        <v>-</v>
      </c>
      <c r="F43" s="13">
        <f>SUMIF('Data Input'!$A:$A,'Scores - DO NOT EDIT'!$A43,'Data Input'!J:J)</f>
        <v>0</v>
      </c>
      <c r="G43" s="13">
        <f>SUMIF('Data Input'!$A:$A,'Scores - DO NOT EDIT'!$A43,'Data Input'!K:K)</f>
        <v>0</v>
      </c>
    </row>
    <row r="44" spans="1:7" x14ac:dyDescent="0.3">
      <c r="A44" s="13">
        <v>43</v>
      </c>
      <c r="B44" s="13">
        <f>SUMIF('Data Input'!$A:$A,'Scores - DO NOT EDIT'!$A44,'Data Input'!H:H)</f>
        <v>0</v>
      </c>
      <c r="C44" s="13">
        <f>SUMIF('Data Input'!$A:$A,'Scores - DO NOT EDIT'!$A44,'Data Input'!I:I)</f>
        <v>0</v>
      </c>
      <c r="D44" s="12" t="str">
        <f>IFERROR(AVERAGEIF('Data Input'!$A:$A,'Scores - DO NOT EDIT'!$A44,'Data Input'!H:H),"-")</f>
        <v>-</v>
      </c>
      <c r="E44" s="12" t="str">
        <f>IFERROR(AVERAGEIF('Data Input'!$A:$A,'Scores - DO NOT EDIT'!$A44,'Data Input'!I:I),"-")</f>
        <v>-</v>
      </c>
      <c r="F44" s="13">
        <f>SUMIF('Data Input'!$A:$A,'Scores - DO NOT EDIT'!$A44,'Data Input'!J:J)</f>
        <v>0</v>
      </c>
      <c r="G44" s="13">
        <f>SUMIF('Data Input'!$A:$A,'Scores - DO NOT EDIT'!$A44,'Data Input'!K:K)</f>
        <v>0</v>
      </c>
    </row>
    <row r="45" spans="1:7" x14ac:dyDescent="0.3">
      <c r="A45" s="13">
        <v>44</v>
      </c>
      <c r="B45" s="13">
        <f>SUMIF('Data Input'!$A:$A,'Scores - DO NOT EDIT'!$A45,'Data Input'!H:H)</f>
        <v>0</v>
      </c>
      <c r="C45" s="13">
        <f>SUMIF('Data Input'!$A:$A,'Scores - DO NOT EDIT'!$A45,'Data Input'!I:I)</f>
        <v>0</v>
      </c>
      <c r="D45" s="12" t="str">
        <f>IFERROR(AVERAGEIF('Data Input'!$A:$A,'Scores - DO NOT EDIT'!$A45,'Data Input'!H:H),"-")</f>
        <v>-</v>
      </c>
      <c r="E45" s="12" t="str">
        <f>IFERROR(AVERAGEIF('Data Input'!$A:$A,'Scores - DO NOT EDIT'!$A45,'Data Input'!I:I),"-")</f>
        <v>-</v>
      </c>
      <c r="F45" s="13">
        <f>SUMIF('Data Input'!$A:$A,'Scores - DO NOT EDIT'!$A45,'Data Input'!J:J)</f>
        <v>0</v>
      </c>
      <c r="G45" s="13">
        <f>SUMIF('Data Input'!$A:$A,'Scores - DO NOT EDIT'!$A45,'Data Input'!K:K)</f>
        <v>0</v>
      </c>
    </row>
    <row r="46" spans="1:7" x14ac:dyDescent="0.3">
      <c r="A46" s="13">
        <v>45</v>
      </c>
      <c r="B46" s="13">
        <f>SUMIF('Data Input'!$A:$A,'Scores - DO NOT EDIT'!$A46,'Data Input'!H:H)</f>
        <v>0</v>
      </c>
      <c r="C46" s="13">
        <f>SUMIF('Data Input'!$A:$A,'Scores - DO NOT EDIT'!$A46,'Data Input'!I:I)</f>
        <v>0</v>
      </c>
      <c r="D46" s="12" t="str">
        <f>IFERROR(AVERAGEIF('Data Input'!$A:$A,'Scores - DO NOT EDIT'!$A46,'Data Input'!H:H),"-")</f>
        <v>-</v>
      </c>
      <c r="E46" s="12" t="str">
        <f>IFERROR(AVERAGEIF('Data Input'!$A:$A,'Scores - DO NOT EDIT'!$A46,'Data Input'!I:I),"-")</f>
        <v>-</v>
      </c>
      <c r="F46" s="13">
        <f>SUMIF('Data Input'!$A:$A,'Scores - DO NOT EDIT'!$A46,'Data Input'!J:J)</f>
        <v>0</v>
      </c>
      <c r="G46" s="13">
        <f>SUMIF('Data Input'!$A:$A,'Scores - DO NOT EDIT'!$A46,'Data Input'!K:K)</f>
        <v>0</v>
      </c>
    </row>
    <row r="47" spans="1:7" x14ac:dyDescent="0.3">
      <c r="A47" s="13">
        <v>46</v>
      </c>
      <c r="B47" s="13">
        <f>SUMIF('Data Input'!$A:$A,'Scores - DO NOT EDIT'!$A47,'Data Input'!H:H)</f>
        <v>0</v>
      </c>
      <c r="C47" s="13">
        <f>SUMIF('Data Input'!$A:$A,'Scores - DO NOT EDIT'!$A47,'Data Input'!I:I)</f>
        <v>0</v>
      </c>
      <c r="D47" s="12" t="str">
        <f>IFERROR(AVERAGEIF('Data Input'!$A:$A,'Scores - DO NOT EDIT'!$A47,'Data Input'!H:H),"-")</f>
        <v>-</v>
      </c>
      <c r="E47" s="12" t="str">
        <f>IFERROR(AVERAGEIF('Data Input'!$A:$A,'Scores - DO NOT EDIT'!$A47,'Data Input'!I:I),"-")</f>
        <v>-</v>
      </c>
      <c r="F47" s="13">
        <f>SUMIF('Data Input'!$A:$A,'Scores - DO NOT EDIT'!$A47,'Data Input'!J:J)</f>
        <v>0</v>
      </c>
      <c r="G47" s="13">
        <f>SUMIF('Data Input'!$A:$A,'Scores - DO NOT EDIT'!$A47,'Data Input'!K:K)</f>
        <v>0</v>
      </c>
    </row>
    <row r="48" spans="1:7" x14ac:dyDescent="0.3">
      <c r="A48" s="13">
        <v>47</v>
      </c>
      <c r="B48" s="13">
        <f>SUMIF('Data Input'!$A:$A,'Scores - DO NOT EDIT'!$A48,'Data Input'!H:H)</f>
        <v>0</v>
      </c>
      <c r="C48" s="13">
        <f>SUMIF('Data Input'!$A:$A,'Scores - DO NOT EDIT'!$A48,'Data Input'!I:I)</f>
        <v>0</v>
      </c>
      <c r="D48" s="12" t="str">
        <f>IFERROR(AVERAGEIF('Data Input'!$A:$A,'Scores - DO NOT EDIT'!$A48,'Data Input'!H:H),"-")</f>
        <v>-</v>
      </c>
      <c r="E48" s="12" t="str">
        <f>IFERROR(AVERAGEIF('Data Input'!$A:$A,'Scores - DO NOT EDIT'!$A48,'Data Input'!I:I),"-")</f>
        <v>-</v>
      </c>
      <c r="F48" s="13">
        <f>SUMIF('Data Input'!$A:$A,'Scores - DO NOT EDIT'!$A48,'Data Input'!J:J)</f>
        <v>0</v>
      </c>
      <c r="G48" s="13">
        <f>SUMIF('Data Input'!$A:$A,'Scores - DO NOT EDIT'!$A48,'Data Input'!K:K)</f>
        <v>0</v>
      </c>
    </row>
    <row r="49" spans="1:7" x14ac:dyDescent="0.3">
      <c r="A49" s="13">
        <v>48</v>
      </c>
      <c r="B49" s="13">
        <f>SUMIF('Data Input'!$A:$A,'Scores - DO NOT EDIT'!$A49,'Data Input'!H:H)</f>
        <v>0</v>
      </c>
      <c r="C49" s="13">
        <f>SUMIF('Data Input'!$A:$A,'Scores - DO NOT EDIT'!$A49,'Data Input'!I:I)</f>
        <v>0</v>
      </c>
      <c r="D49" s="12" t="str">
        <f>IFERROR(AVERAGEIF('Data Input'!$A:$A,'Scores - DO NOT EDIT'!$A49,'Data Input'!H:H),"-")</f>
        <v>-</v>
      </c>
      <c r="E49" s="12" t="str">
        <f>IFERROR(AVERAGEIF('Data Input'!$A:$A,'Scores - DO NOT EDIT'!$A49,'Data Input'!I:I),"-")</f>
        <v>-</v>
      </c>
      <c r="F49" s="13">
        <f>SUMIF('Data Input'!$A:$A,'Scores - DO NOT EDIT'!$A49,'Data Input'!J:J)</f>
        <v>0</v>
      </c>
      <c r="G49" s="13">
        <f>SUMIF('Data Input'!$A:$A,'Scores - DO NOT EDIT'!$A49,'Data Input'!K:K)</f>
        <v>0</v>
      </c>
    </row>
    <row r="50" spans="1:7" x14ac:dyDescent="0.3">
      <c r="A50" s="13">
        <v>49</v>
      </c>
      <c r="B50" s="13">
        <f>SUMIF('Data Input'!$A:$A,'Scores - DO NOT EDIT'!$A50,'Data Input'!H:H)</f>
        <v>0</v>
      </c>
      <c r="C50" s="13">
        <f>SUMIF('Data Input'!$A:$A,'Scores - DO NOT EDIT'!$A50,'Data Input'!I:I)</f>
        <v>0</v>
      </c>
      <c r="D50" s="12" t="str">
        <f>IFERROR(AVERAGEIF('Data Input'!$A:$A,'Scores - DO NOT EDIT'!$A50,'Data Input'!H:H),"-")</f>
        <v>-</v>
      </c>
      <c r="E50" s="12" t="str">
        <f>IFERROR(AVERAGEIF('Data Input'!$A:$A,'Scores - DO NOT EDIT'!$A50,'Data Input'!I:I),"-")</f>
        <v>-</v>
      </c>
      <c r="F50" s="13">
        <f>SUMIF('Data Input'!$A:$A,'Scores - DO NOT EDIT'!$A50,'Data Input'!J:J)</f>
        <v>0</v>
      </c>
      <c r="G50" s="13">
        <f>SUMIF('Data Input'!$A:$A,'Scores - DO NOT EDIT'!$A50,'Data Input'!K:K)</f>
        <v>0</v>
      </c>
    </row>
    <row r="51" spans="1:7" ht="15" thickBot="1" x14ac:dyDescent="0.35">
      <c r="A51" s="14">
        <v>50</v>
      </c>
      <c r="B51" s="14">
        <f>SUMIF('Data Input'!$A:$A,'Scores - DO NOT EDIT'!$A51,'Data Input'!H:H)</f>
        <v>0</v>
      </c>
      <c r="C51" s="14">
        <f>SUMIF('Data Input'!$A:$A,'Scores - DO NOT EDIT'!$A51,'Data Input'!I:I)</f>
        <v>0</v>
      </c>
      <c r="D51" s="12" t="str">
        <f>IFERROR(AVERAGEIF('Data Input'!$A:$A,'Scores - DO NOT EDIT'!$A51,'Data Input'!H:H),"-")</f>
        <v>-</v>
      </c>
      <c r="E51" s="12" t="str">
        <f>IFERROR(AVERAGEIF('Data Input'!$A:$A,'Scores - DO NOT EDIT'!$A51,'Data Input'!I:I),"-")</f>
        <v>-</v>
      </c>
      <c r="F51" s="14">
        <f>SUMIF('Data Input'!$A:$A,'Scores - DO NOT EDIT'!$A51,'Data Input'!J:J)</f>
        <v>0</v>
      </c>
      <c r="G51" s="14">
        <f>SUMIF('Data Input'!$A:$A,'Scores - DO NOT EDIT'!$A51,'Data Input'!K:K)</f>
        <v>0</v>
      </c>
    </row>
    <row r="52" spans="1:7" ht="16.2" thickBot="1" x14ac:dyDescent="0.35">
      <c r="A52" s="7" t="s">
        <v>42</v>
      </c>
      <c r="B52" s="7">
        <f>SUM(B2:B51)</f>
        <v>0</v>
      </c>
      <c r="C52" s="7">
        <f>SUM(C2:C51)</f>
        <v>0</v>
      </c>
      <c r="D52" s="7">
        <f>SUM(D2:D51)</f>
        <v>0</v>
      </c>
      <c r="E52" s="7">
        <f>SUM(E2:E51)</f>
        <v>0</v>
      </c>
      <c r="F52" s="7">
        <f>SUM(F2:F51)</f>
        <v>0</v>
      </c>
      <c r="G52" s="8">
        <f>SUM(G2:G51)</f>
        <v>0</v>
      </c>
    </row>
    <row r="53" spans="1:7" ht="16.2" thickBot="1" x14ac:dyDescent="0.35">
      <c r="A53" s="9" t="s">
        <v>43</v>
      </c>
      <c r="B53" s="9" t="str">
        <f>IFERROR((B52/'Summary Sheet'!$B$13),"-")</f>
        <v>-</v>
      </c>
      <c r="C53" s="9" t="str">
        <f>IFERROR((C52/'Summary Sheet'!$B$13),"-")</f>
        <v>-</v>
      </c>
      <c r="D53" s="9" t="str">
        <f>IFERROR((D52/'Summary Sheet'!$B$13),"-")</f>
        <v>-</v>
      </c>
      <c r="E53" s="9" t="str">
        <f>IFERROR((E52/'Summary Sheet'!$B$13),"-")</f>
        <v>-</v>
      </c>
      <c r="F53" s="9" t="str">
        <f>IFERROR((F52/'Summary Sheet'!$B$13),"-")</f>
        <v>-</v>
      </c>
      <c r="G53" s="8" t="str">
        <f>IFERROR((G52/'Summary Sheet'!$B$13),"-")</f>
        <v>-</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935adb-67a1-49c6-b105-91d006251fdb" xsi:nil="true"/>
    <lcf76f155ced4ddcb4097134ff3c332f xmlns="1ed3bab3-3e5a-4c91-8f36-14d4c01ce76a">
      <Terms xmlns="http://schemas.microsoft.com/office/infopath/2007/PartnerControls"/>
    </lcf76f155ced4ddcb4097134ff3c332f>
    <_Flow_SignoffStatus xmlns="1ed3bab3-3e5a-4c91-8f36-14d4c01ce7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000DBF9E2B44448AF2DBBC01A42E2B" ma:contentTypeVersion="20" ma:contentTypeDescription="Create a new document." ma:contentTypeScope="" ma:versionID="dfb43a3bbc41903726caebb9a6edf5d2">
  <xsd:schema xmlns:xsd="http://www.w3.org/2001/XMLSchema" xmlns:xs="http://www.w3.org/2001/XMLSchema" xmlns:p="http://schemas.microsoft.com/office/2006/metadata/properties" xmlns:ns2="1ed3bab3-3e5a-4c91-8f36-14d4c01ce76a" xmlns:ns3="a0935adb-67a1-49c6-b105-91d006251fdb" targetNamespace="http://schemas.microsoft.com/office/2006/metadata/properties" ma:root="true" ma:fieldsID="35624f701034b36841eec6fb4046a99a" ns2:_="" ns3:_="">
    <xsd:import namespace="1ed3bab3-3e5a-4c91-8f36-14d4c01ce76a"/>
    <xsd:import namespace="a0935adb-67a1-49c6-b105-91d006251f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d3bab3-3e5a-4c91-8f36-14d4c01ce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15c151-62c2-4ade-a362-bb3085ef9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935adb-67a1-49c6-b105-91d006251f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ff99e70-7df4-40f2-b784-9055c782fed4}" ma:internalName="TaxCatchAll" ma:showField="CatchAllData" ma:web="a0935adb-67a1-49c6-b105-91d006251f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0F6B7-42C3-4259-AAC1-BAD41D1DA224}">
  <ds:schemaRefs>
    <ds:schemaRef ds:uri="http://schemas.microsoft.com/sharepoint/v3/contenttype/forms"/>
  </ds:schemaRefs>
</ds:datastoreItem>
</file>

<file path=customXml/itemProps2.xml><?xml version="1.0" encoding="utf-8"?>
<ds:datastoreItem xmlns:ds="http://schemas.openxmlformats.org/officeDocument/2006/customXml" ds:itemID="{FDE8EFB6-353A-42CF-8D4C-34BC8CAC35F3}">
  <ds:schemaRefs>
    <ds:schemaRef ds:uri="http://purl.org/dc/terms/"/>
    <ds:schemaRef ds:uri="http://purl.org/dc/elements/1.1/"/>
    <ds:schemaRef ds:uri="http://purl.org/dc/dcmitype/"/>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0935adb-67a1-49c6-b105-91d006251fdb"/>
    <ds:schemaRef ds:uri="1ed3bab3-3e5a-4c91-8f36-14d4c01ce76a"/>
  </ds:schemaRefs>
</ds:datastoreItem>
</file>

<file path=customXml/itemProps3.xml><?xml version="1.0" encoding="utf-8"?>
<ds:datastoreItem xmlns:ds="http://schemas.openxmlformats.org/officeDocument/2006/customXml" ds:itemID="{08BDB830-CDA2-478B-9A3B-06DF5A4C2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d3bab3-3e5a-4c91-8f36-14d4c01ce76a"/>
    <ds:schemaRef ds:uri="a0935adb-67a1-49c6-b105-91d006251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Summary Sheet</vt:lpstr>
      <vt:lpstr>Print Sheet</vt:lpstr>
      <vt:lpstr>Data Input</vt:lpstr>
      <vt:lpstr>Scores - DO NOT EDIT</vt:lpstr>
      <vt:lpstr>'Data Input'!Print_Area</vt:lpstr>
      <vt:lpstr>'Print Sheet'!Print_Area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Robinson</dc:creator>
  <cp:keywords/>
  <dc:description/>
  <cp:lastModifiedBy>Dr Heather Gilbert (she/her)</cp:lastModifiedBy>
  <cp:revision/>
  <dcterms:created xsi:type="dcterms:W3CDTF">2014-11-27T09:28:13Z</dcterms:created>
  <dcterms:modified xsi:type="dcterms:W3CDTF">2025-09-03T12:55:34Z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0x010100CE000DBF9E2B44448AF2DBBC01A42E2B</vt:lpwstr>
  </property>
  <property fmtid="{D5CDD505-2E9C-101B-9397-08002B2CF9AE}" pid="3" name="Order">
    <vt:r8>11908800</vt:r8>
  </property>
  <property fmtid="{D5CDD505-2E9C-101B-9397-08002B2CF9AE}" pid="4" name="MediaServiceImageTags">
    <vt:lpwstr/>
  </property>
</Properties>
</file>